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trfsrv-dfs2\DF_OMFBP\2023\Налоговые расходы\Оценка за 2022 год\Отработка\на отправку уточнен\на отправку\"/>
    </mc:Choice>
  </mc:AlternateContent>
  <bookViews>
    <workbookView xWindow="0" yWindow="0" windowWidth="28800" windowHeight="12435" tabRatio="595"/>
  </bookViews>
  <sheets>
    <sheet name="Лист1" sheetId="1" r:id="rId1"/>
  </sheets>
  <definedNames>
    <definedName name="_xlnm._FilterDatabase" localSheetId="0" hidden="1">Лист1!$A$5:$CR$29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A21" i="1" l="1"/>
  <c r="CA26" i="1"/>
  <c r="CC26" i="1" s="1"/>
  <c r="CA29" i="1" l="1"/>
  <c r="CA28" i="1"/>
  <c r="CA27" i="1"/>
  <c r="CA25" i="1"/>
  <c r="CA24" i="1"/>
  <c r="CA23" i="1"/>
  <c r="CA22" i="1"/>
  <c r="CA20" i="1"/>
  <c r="CA19" i="1"/>
  <c r="CA18" i="1"/>
  <c r="CA15" i="1"/>
  <c r="BV15" i="1"/>
  <c r="BV8" i="1"/>
  <c r="CJ29" i="1"/>
  <c r="CA6" i="1" l="1"/>
  <c r="CC6" i="1" s="1"/>
  <c r="CJ6" i="1"/>
  <c r="CL6" i="1" s="1"/>
  <c r="CA7" i="1"/>
  <c r="CC7" i="1" s="1"/>
  <c r="CJ7" i="1"/>
  <c r="CL7" i="1" s="1"/>
  <c r="CA8" i="1"/>
  <c r="CJ8" i="1"/>
  <c r="CL8" i="1" s="1"/>
  <c r="CJ28" i="1" l="1"/>
  <c r="CJ27" i="1"/>
  <c r="CJ26" i="1"/>
  <c r="CL26" i="1" s="1"/>
  <c r="CJ25" i="1"/>
  <c r="CL25" i="1" s="1"/>
  <c r="CC25" i="1"/>
  <c r="CJ24" i="1"/>
  <c r="CL24" i="1" s="1"/>
  <c r="CC24" i="1"/>
  <c r="CJ23" i="1"/>
  <c r="CL23" i="1" s="1"/>
  <c r="CC23" i="1"/>
  <c r="CJ11" i="1"/>
  <c r="CL11" i="1" s="1"/>
  <c r="CJ22" i="1"/>
  <c r="CL22" i="1" s="1"/>
  <c r="CC22" i="1"/>
  <c r="CJ21" i="1"/>
  <c r="CJ20" i="1"/>
  <c r="CL20" i="1" s="1"/>
  <c r="CC20" i="1"/>
  <c r="CJ19" i="1"/>
  <c r="CL19" i="1" s="1"/>
  <c r="CC19" i="1"/>
  <c r="CJ18" i="1"/>
  <c r="CL18" i="1" s="1"/>
  <c r="CC18" i="1"/>
  <c r="CJ17" i="1"/>
  <c r="CJ16" i="1"/>
  <c r="CL16" i="1" s="1"/>
  <c r="CC16" i="1"/>
  <c r="CJ15" i="1"/>
  <c r="CL15" i="1" s="1"/>
  <c r="CC15" i="1"/>
  <c r="CJ14" i="1"/>
  <c r="CL14" i="1" s="1"/>
  <c r="CA14" i="1"/>
  <c r="CC14" i="1" s="1"/>
  <c r="CJ13" i="1"/>
  <c r="CL13" i="1" s="1"/>
  <c r="CA13" i="1"/>
  <c r="CC13" i="1" s="1"/>
  <c r="CJ12" i="1"/>
  <c r="CL12" i="1" s="1"/>
  <c r="CA12" i="1"/>
  <c r="CJ10" i="1"/>
  <c r="CL10" i="1" s="1"/>
  <c r="CJ9" i="1"/>
  <c r="CL9" i="1" s="1"/>
  <c r="CA9" i="1"/>
  <c r="CC9" i="1" s="1"/>
</calcChain>
</file>

<file path=xl/comments1.xml><?xml version="1.0" encoding="utf-8"?>
<comments xmlns="http://schemas.openxmlformats.org/spreadsheetml/2006/main">
  <authors>
    <author>Автор</author>
  </authors>
  <commentList>
    <comment ref="AS2" authorId="0" shapeId="0">
      <text>
        <r>
          <rPr>
            <b/>
            <sz val="9"/>
            <color indexed="81"/>
            <rFont val="Tahoma"/>
            <family val="2"/>
            <charset val="204"/>
          </rPr>
          <t xml:space="preserve">Автор:
</t>
        </r>
        <r>
          <rPr>
            <sz val="9"/>
            <color indexed="81"/>
            <rFont val="Tahoma"/>
            <family val="2"/>
            <charset val="204"/>
          </rPr>
          <t>Задекларированный объем всех налогов, сборов, таможенных платежей и страховых взносов в бюджеты бюджетной системы РФ от льготируемых плательщиков в 2018 году</t>
        </r>
      </text>
    </comment>
    <comment ref="AT2" authorId="0" shapeId="0">
      <text>
        <r>
          <rPr>
            <b/>
            <sz val="9"/>
            <color indexed="81"/>
            <rFont val="Tahoma"/>
            <family val="2"/>
            <charset val="204"/>
          </rPr>
          <t>Автор:</t>
        </r>
        <r>
          <rPr>
            <sz val="9"/>
            <color indexed="81"/>
            <rFont val="Tahoma"/>
            <family val="2"/>
            <charset val="204"/>
          </rPr>
          <t xml:space="preserve">
Объем налоговых льгот, освобождений и иных преференций, предоставленных для плательщиков налогов, сборов, таможенных платежей и страховых взносов на обязательное социальное страхование за 2018 год</t>
        </r>
      </text>
    </comment>
    <comment ref="AU2" authorId="0" shapeId="0">
      <text>
        <r>
          <rPr>
            <b/>
            <sz val="9"/>
            <color indexed="81"/>
            <rFont val="Tahoma"/>
            <family val="2"/>
            <charset val="204"/>
          </rPr>
          <t>Автор:</t>
        </r>
        <r>
          <rPr>
            <sz val="9"/>
            <color indexed="81"/>
            <rFont val="Tahoma"/>
            <family val="2"/>
            <charset val="204"/>
          </rPr>
          <t xml:space="preserve">
Базовый задекларированный объем всех налогов, сборов, таможенных платежей и страховых взносов в бюджеты бюджетной системы РФ от льготируемых плательщиков в 2017 году</t>
        </r>
      </text>
    </comment>
    <comment ref="AV2" authorId="0" shapeId="0">
      <text>
        <r>
          <rPr>
            <b/>
            <sz val="9"/>
            <color indexed="81"/>
            <rFont val="Tahoma"/>
            <family val="2"/>
            <charset val="204"/>
          </rPr>
          <t>Автор:</t>
        </r>
        <r>
          <rPr>
            <sz val="9"/>
            <color indexed="81"/>
            <rFont val="Tahoma"/>
            <family val="2"/>
            <charset val="204"/>
          </rPr>
          <t xml:space="preserve">
Задекларированный объем всех налогов, сборов, таможенных платежей и страховых взносов в бюджеты бюджетной системы РФ от льготируемых плательщиков в 2019 году</t>
        </r>
      </text>
    </comment>
    <comment ref="AW2" authorId="0" shapeId="0">
      <text>
        <r>
          <rPr>
            <b/>
            <sz val="9"/>
            <color indexed="81"/>
            <rFont val="Tahoma"/>
            <family val="2"/>
            <charset val="204"/>
          </rPr>
          <t>Автор:</t>
        </r>
        <r>
          <rPr>
            <sz val="9"/>
            <color indexed="81"/>
            <rFont val="Tahoma"/>
            <family val="2"/>
            <charset val="204"/>
          </rPr>
          <t xml:space="preserve">
Объем льготы (объем налоговых расходов - выпадающих доходов в связи с предоставлением налоговой льготы) в 2019 году</t>
        </r>
      </text>
    </comment>
    <comment ref="AX2" authorId="0" shapeId="0">
      <text>
        <r>
          <rPr>
            <b/>
            <sz val="9"/>
            <color indexed="81"/>
            <rFont val="Tahoma"/>
            <family val="2"/>
            <charset val="204"/>
          </rPr>
          <t>Автор:</t>
        </r>
        <r>
          <rPr>
            <sz val="9"/>
            <color indexed="81"/>
            <rFont val="Tahoma"/>
            <family val="2"/>
            <charset val="204"/>
          </rPr>
          <t xml:space="preserve">
Базовый задекларированный объем всех налогов, сборов, таможенных платежей и страховых взносов в бюджеты бюджетной системы РФ от льготируемых плательщиков 2018 года от плательщиков, применяющих налоговую льготу в 2019 году (только от тех плательщиков, которые начали применять льготу в 2019 году)</t>
        </r>
      </text>
    </comment>
    <comment ref="AY2" authorId="0" shapeId="0">
      <text>
        <r>
          <rPr>
            <b/>
            <sz val="9"/>
            <color indexed="81"/>
            <rFont val="Tahoma"/>
            <family val="2"/>
            <charset val="204"/>
          </rPr>
          <t>Автор:</t>
        </r>
        <r>
          <rPr>
            <sz val="9"/>
            <color indexed="81"/>
            <rFont val="Tahoma"/>
            <family val="2"/>
            <charset val="204"/>
          </rPr>
          <t xml:space="preserve">
Базовый задекларированный объем всех налогов, сборов, таможенных платежей и страховых взносов в бюджеты бюджетной системы РФ от льготируемых плательщиков 2018 года от плательщиков, применяющих налоговую льготу в 2019 году (только от тех плательщиков, которые начали применять льготу в 2019 году)
</t>
        </r>
      </text>
    </comment>
    <comment ref="CA2" authorId="0" shapeId="0">
      <text>
        <r>
          <rPr>
            <b/>
            <sz val="8"/>
            <color indexed="81"/>
            <rFont val="Tahoma"/>
            <family val="2"/>
            <charset val="204"/>
          </rPr>
          <t>Автор:</t>
        </r>
        <r>
          <rPr>
            <sz val="8"/>
            <color indexed="81"/>
            <rFont val="Tahoma"/>
            <family val="2"/>
            <charset val="204"/>
          </rPr>
          <t xml:space="preserve">
Значение в данном столбце должно быть идентично значению в столбце 22</t>
        </r>
      </text>
    </comment>
    <comment ref="CH2" authorId="0" shapeId="0">
      <text>
        <r>
          <rPr>
            <b/>
            <sz val="8"/>
            <color indexed="81"/>
            <rFont val="Tahoma"/>
            <family val="2"/>
            <charset val="204"/>
          </rPr>
          <t>Автор:</t>
        </r>
        <r>
          <rPr>
            <sz val="8"/>
            <color indexed="81"/>
            <rFont val="Tahoma"/>
            <family val="2"/>
            <charset val="204"/>
          </rPr>
          <t xml:space="preserve">
Значение в данном столбце должно быть идентично значению в столбце 22</t>
        </r>
      </text>
    </comment>
    <comment ref="CJ2" authorId="0" shapeId="0">
      <text>
        <r>
          <rPr>
            <b/>
            <sz val="8"/>
            <color indexed="81"/>
            <rFont val="Tahoma"/>
            <family val="2"/>
            <charset val="204"/>
          </rPr>
          <t>Автор:</t>
        </r>
        <r>
          <rPr>
            <sz val="8"/>
            <color indexed="81"/>
            <rFont val="Tahoma"/>
            <family val="2"/>
            <charset val="204"/>
          </rPr>
          <t xml:space="preserve">
Значение в данном столбце должно быть идентично значению в столбце 29</t>
        </r>
      </text>
    </comment>
  </commentList>
</comments>
</file>

<file path=xl/sharedStrings.xml><?xml version="1.0" encoding="utf-8"?>
<sst xmlns="http://schemas.openxmlformats.org/spreadsheetml/2006/main" count="1478" uniqueCount="344">
  <si>
    <t>Наименование столбца</t>
  </si>
  <si>
    <t>№ п/п
в соответствии с Перечнем налоговых расходов Российской Федерации</t>
  </si>
  <si>
    <t>Код льготы</t>
  </si>
  <si>
    <t>Краткое наименование
 налогового расхода
 Российской Федерации</t>
  </si>
  <si>
    <t>Полное наименование налогового расхода Российской Федерации</t>
  </si>
  <si>
    <t>Куратор налогового расхода Российской Федерации</t>
  </si>
  <si>
    <t>Соисполнитель налогового расхода Российской Федерации</t>
  </si>
  <si>
    <t>Вид налогового расхода  Российской Федерации</t>
  </si>
  <si>
    <t>Наименование налога, сбора, таможенного платежа и страховых взносов на обязательное социальное страхование</t>
  </si>
  <si>
    <t>Реквизиты законодательного акта (нормативного правового акта) Российской Федерации, международного соглашения (договора), устанавливающего налоговый расход</t>
  </si>
  <si>
    <t>Категории плательщиков налогов, сборов, таможенных платежей и страховых взносов на обязательное социальное страхование, для которых предусмотрены налоговые льготы, освобождения и иные преференции</t>
  </si>
  <si>
    <t>Условия предоставления налоговых льгот, освобождений и иных преференций для плательщиков налогов, сборов, таможенных платежей и страховых взносов на обязательное социальное страхование</t>
  </si>
  <si>
    <t>Целевая категория плательщиков</t>
  </si>
  <si>
    <t>Даты вступления в силу НПА, международных договоров, устанавливающих налоговые льготы, освобождения и иные преференции
(дата начала действия  налогового расхода Российской Федерации)</t>
  </si>
  <si>
    <t>Даты вступления в силу НПА, международных договоров, отменяющих налоговые льготы, освобождения и иные преференции
(дата прекращения действия налогового расхода Российской Федерации)</t>
  </si>
  <si>
    <t>Целевая категория налогового расхода Российской Федерации</t>
  </si>
  <si>
    <t>Цели предоставления налоговых льгот, освобождений и иных преференций для плательщиков налогов, сборов, таможенных платежей и страховых взносов на обязательное социальное страхование</t>
  </si>
  <si>
    <t>Код государственной программы Российской Федерации</t>
  </si>
  <si>
    <t>Наименование государственной программы 
Российской Федерации, наименование НПА, международного договора, определяющего цели социально-экономической политики Российской Федерации, не относящиеся к государственным программам Российской Федерации</t>
  </si>
  <si>
    <t>Наименование цели государственной программы Российской Федерации / цели социально-экономической политики Российской Федерации, не относящейся к государственным программам Российской Федерации</t>
  </si>
  <si>
    <t>Наименование целевого показателя (индикатора) достижения целей государственных программ и (или) целей социально-экономической политики (целевые показатели)*</t>
  </si>
  <si>
    <t>Единица измерения целевого показателя</t>
  </si>
  <si>
    <t>Значения целевых показателей*</t>
  </si>
  <si>
    <t>Объем налоговых льгот, освобождений и иных преференций, предоставленных для плательщиков налогов, сборов, таможенных платежей и страховых взносов на обязательное социальное страхование, тыс. рублей</t>
  </si>
  <si>
    <t>Общая численность плательщиков налогов, сборов, таможенных платежей и страховых взносов на обязательное социальное страхование</t>
  </si>
  <si>
    <t>Численность плательщиков налогов, сборов, таможенных платежей и страховых взносов на обязательное социальное страхование, воспользовавшихся правом на получение налоговых льгот, освобождений и иных преференций</t>
  </si>
  <si>
    <t>Получатели льгот, обуславливающих стимулирующие налоговые расходы, 
в 2018 году</t>
  </si>
  <si>
    <t>Получатели льгот, обуславливающих 
стимулирующие налоговые расходы, 
в 2019 году</t>
  </si>
  <si>
    <t>Получатели льгот, обуславливающих 
стимулирующие налоговые расходы, 
в 2020 году</t>
  </si>
  <si>
    <t>Получатели льгот, обуславливающих 
стимулирующие налоговые расходы, 
в 2021 году</t>
  </si>
  <si>
    <t>Получатели льгот, обуславливающих 
стимулирующие налоговые расходы, 
в 2022 году</t>
  </si>
  <si>
    <t>Численность плательщиков налогов, сборов, таможенных платежей и страховых взносов на обязательное социальное страхование, потенциально имеющих право на получение данной льготы</t>
  </si>
  <si>
    <t>Соответствие налоговых расходов целям государственных программ и (или) социально-экономической политики</t>
  </si>
  <si>
    <t>Востребованность налоговых льгот</t>
  </si>
  <si>
    <t>Вклад льготы в изменение значения целевого показателя*</t>
  </si>
  <si>
    <t>Сравнительный анализ результативности предоставления льготы и результативности применения альтернативных механизмов достижения целей государственной программы и (или) целей социально-экономической политики*</t>
  </si>
  <si>
    <t>Количественное значение оценки совокупного бюджетного эффекта (самоокупаемости) (чистая приведенная стоимость дополнительных налоговых поступлений от введения льготы, тыс. рублей)</t>
  </si>
  <si>
    <t>Краткое описание совокупного бюджетного эффекта (самоокупаемости)</t>
  </si>
  <si>
    <t>Итоги оценки эффективности</t>
  </si>
  <si>
    <t>Предложения по итогам оценки эффективности</t>
  </si>
  <si>
    <t>Краткое описание результатов оценки эффективности</t>
  </si>
  <si>
    <t>2022 год</t>
  </si>
  <si>
    <t>2023 год</t>
  </si>
  <si>
    <t>2024 год</t>
  </si>
  <si>
    <t>2025 год</t>
  </si>
  <si>
    <t>2026 год</t>
  </si>
  <si>
    <t>2020 год</t>
  </si>
  <si>
    <t>2021 год</t>
  </si>
  <si>
    <t>2018 год</t>
  </si>
  <si>
    <t>2019 год</t>
  </si>
  <si>
    <t>Ni 
(2018)</t>
  </si>
  <si>
    <t>Льгота 
(2018)</t>
  </si>
  <si>
    <t>База 
(2017)</t>
  </si>
  <si>
    <t>Ni 
(2019)</t>
  </si>
  <si>
    <t>Льгота 
(2019)</t>
  </si>
  <si>
    <t>База 
(2018)</t>
  </si>
  <si>
    <t>Ni 
(2020)</t>
  </si>
  <si>
    <t>Льгота 
(2020)</t>
  </si>
  <si>
    <t>База 
(2019)</t>
  </si>
  <si>
    <t>Ni 
(2021)</t>
  </si>
  <si>
    <t>Льгота 
(2021)</t>
  </si>
  <si>
    <t>База 
(2020)</t>
  </si>
  <si>
    <t>Ni 
(2022)</t>
  </si>
  <si>
    <t>Льгота 
(2022)</t>
  </si>
  <si>
    <t>База 
(2021)</t>
  </si>
  <si>
    <t>Пороговое значение (в соответствии с методикой)</t>
  </si>
  <si>
    <t>Фактическое значение</t>
  </si>
  <si>
    <t>Качественная интерпретация уровня востребованности</t>
  </si>
  <si>
    <t>Фактическое значение показателя с учетом льготы в 2022 году</t>
  </si>
  <si>
    <t>Расчетное значение показателя без учета льготы в 2022 году</t>
  </si>
  <si>
    <r>
      <t xml:space="preserve">Значение вклада льготы в изменение значения целевого показателя
</t>
    </r>
    <r>
      <rPr>
        <i/>
        <sz val="10"/>
        <rFont val="Times New Roman"/>
        <family val="1"/>
        <charset val="204"/>
      </rPr>
      <t>(абсолютное значение ст.78-ст.79)</t>
    </r>
  </si>
  <si>
    <r>
      <t>Значение вклада льготы в изменение значения целевого показателя</t>
    </r>
    <r>
      <rPr>
        <i/>
        <sz val="10"/>
        <rFont val="Times New Roman"/>
        <family val="1"/>
        <charset val="204"/>
      </rPr>
      <t xml:space="preserve"> (%)</t>
    </r>
  </si>
  <si>
    <t>Краткое описание</t>
  </si>
  <si>
    <t>Вид альтернативного механизма</t>
  </si>
  <si>
    <t>Краткое описание альтернативного механизма</t>
  </si>
  <si>
    <t>Фактическое значение целевого показателя при предоставлении льготы в 2022 году</t>
  </si>
  <si>
    <t>Расчетное значение целевого показателя при применении альтернативного механизма в 2022 году</t>
  </si>
  <si>
    <t>Фактическое значение объема налогового расхода в 2022 году</t>
  </si>
  <si>
    <t>Расчетное значение объема расходов федерального бюджета в целях применения альтернативного механизма в 2022 году</t>
  </si>
  <si>
    <t>Количественное значение результатов сравнительного анализа</t>
  </si>
  <si>
    <t>Качественное описание результатов сравнительного анализа</t>
  </si>
  <si>
    <t>Пункт паспорта налогового расхода  Российской Федерации по Постановлению Правительства РФ от 12.04.2019 № 439</t>
  </si>
  <si>
    <t>–</t>
  </si>
  <si>
    <t>Источник информации</t>
  </si>
  <si>
    <t>Перечень НР</t>
  </si>
  <si>
    <t>Куратор</t>
  </si>
  <si>
    <t>Куратор+Минфин</t>
  </si>
  <si>
    <t>Перечень НР+куратор</t>
  </si>
  <si>
    <t>ФНС, ФТС, Минфин</t>
  </si>
  <si>
    <t>Минфин</t>
  </si>
  <si>
    <t>ФНС, ФТС</t>
  </si>
  <si>
    <t>Столбец</t>
  </si>
  <si>
    <t>80.1</t>
  </si>
  <si>
    <t>НДС.0050</t>
  </si>
  <si>
    <t>Освобождение от уплаты НДС реализации услуг по перевозке пассажиров в общественном транспорте</t>
  </si>
  <si>
    <t>Не подлежит налогообложению (освобождается от налогообложения) реализация (а также передача, выполнение, оказание для собственных нужд) на территории Российской Федерации: услуг по перевозке пассажиров: городским пассажирским транспортом общего пользования (за исключением такси, в том числе маршрутного). К услугам по перевозке пассажиров городским пассажирским транспортом общего пользования относятся услуги по перевозке пассажиров по единым условиям перевозок пассажиров по единым тарифам за проезд, установленным органами местного самоуправления, в том числе с предоставлением всех льгот на проезд, утвержденных в установленном порядке; морским, речным, железнодорожным или автомобильным транспортом (за исключением такси, в том числе маршрутного) в пригородном сообщении при условии осуществления перевозок пассажиров по единым тарифам с предоставлением всех льгот на проезд, утвержденных в установленном порядке</t>
  </si>
  <si>
    <t>Минтранс России</t>
  </si>
  <si>
    <t>Освобождение от налогообложения (обложения страховыми взносами)</t>
  </si>
  <si>
    <t>Налог на добавленную стоимость</t>
  </si>
  <si>
    <t>Налоговый кодекс Российской Федерации (в ред. от 05.08.2000 № 117-ФЗ) 
ст.149/п.2/пп.7</t>
  </si>
  <si>
    <t>Юридические лица / индивидуальные предприниматели</t>
  </si>
  <si>
    <t>Реализация (а также передача, выполнение, оказание для собственных нужд) на территории Российской Федерации: услуг по перевозке пассажиров: городским пассажирским транспортом общего пользования (за исключением такси, в том числе маршрутного). К услугам по перевозке пассажиров городским пассажирским транспортом общего пользования относятся услуги по перевозке пассажиров по единым условиям перевозок пассажиров по единым тарифам за проезд, установленным органами местного самоуправления, в том числе с предоставлением всех льгот на проезд, утвержденных в установленном порядке; морским, речным, железнодорожным или автомобильным транспортом (за исключением такси, в том числе маршрутного) в пригородном сообщении при условии осуществления перевозок пассажиров по единым тарифам с предоставлением всех льгот на проезд, утвержденных в установленном порядке</t>
  </si>
  <si>
    <t>Социальная</t>
  </si>
  <si>
    <t>Нерасп</t>
  </si>
  <si>
    <t>Нераспределенные по государственным программам</t>
  </si>
  <si>
    <t>НДС.0051</t>
  </si>
  <si>
    <t>Освобождение от уплаты НДС реализации работ, связанных с осуществлением регулярных перевозок пассажиров и багажа автомобильным транспортом</t>
  </si>
  <si>
    <t>Не подлежит налогообложению (освобождается от налогообложения) реализация (а также передача, выполнение, оказание для собственных нужд) на территории Российской Федерации: работ, связанных с осуществлением регулярных перевозок пассажиров и багажа автомобильным транспортом и городским наземным электрическим транспортом по регулируемым тарифам на основании государственного или муниципального контракта</t>
  </si>
  <si>
    <t>Налоговый кодекс Российской Федерации (в ред. от 30.10.2018 № 392-ФЗ) 
ст.149/п.2/пп.7.1</t>
  </si>
  <si>
    <t>Выполнение работ, связанных с осуществлением регулярных перевозок пассажиров и багажа автомобильным транспортом и городским наземным электрическим транспортом по регулируемым тарифам на основании государственного или муниципального контракта</t>
  </si>
  <si>
    <t>НДС.0023</t>
  </si>
  <si>
    <t>Освобождение от уплаты НДС услуг по предоставлению права проезда транспортных средств по платным автомобильным дорогам общего пользования федерального значения</t>
  </si>
  <si>
    <t>Не признаются объектом налогообложения: оказание услуг по предоставлению права проезда транспортных средств по платным автомобильным дорогам общего пользования федерального значения (платным участкам таких автомобильных дорог), осуществляемых в соответствии с договором доверительного управления автомобильными дорогами, учредителем которого является Российская Федерация, за исключением услуг, плата за оказание которых остается в распоряжении концессионера в соответствии с концессионным соглашением</t>
  </si>
  <si>
    <t xml:space="preserve">Налоговый кодекс Российской Федерации (в ред. от 28.11.2011 N 338-ФЗ)
ст.146/п.2/пп.4.2 </t>
  </si>
  <si>
    <t>Юридические лица</t>
  </si>
  <si>
    <t>Оказание услуг по предоставлению права проезда транспортных средств по платным автомобильным дорогам общего пользования федерального значения (платным участкам таких автомобильных дорог), осуществляемых в соответствии с договором доверительного управления автомобильными дорогами, учредителем которого является Российская Федерация, за исключением услуг, плата за оказание которых остается в распоряжении концессионера в соответствии с концессионным соглашением</t>
  </si>
  <si>
    <t>Техническая</t>
  </si>
  <si>
    <t>Развитие транспортной системы</t>
  </si>
  <si>
    <t>НДС.0164</t>
  </si>
  <si>
    <t>Пониженная ставка НДС на услуги по внутренним воздушным перевозкам пассажиров и багажа в (из) Республику Крым и г. Севастополь</t>
  </si>
  <si>
    <t>Налогообложение производится по налоговой ставке 0 процентов при реализации: услуг по внутренним воздушным перевозкам пассажиров и багажа при условии, что пункт отправления или пункт назначения пассажиров и багажа расположен на территории Республики Крым или на территории города федерального значения Севастополя</t>
  </si>
  <si>
    <t>Пониженная ставка (тариф)</t>
  </si>
  <si>
    <t>Налоговый кодекс Российской Федерации (в ред. от 04.06.2014 № 151-ФЗ)
 ст.164/п.1/пп.4.1</t>
  </si>
  <si>
    <t>Оказание услуг по внутренним воздушным перевозкам пассажиров и багажа при условии, что пункт отправления или пункт назначения пассажиров и багажа расположен на территории Республики Крым или на территории города федерального значения Севастополя</t>
  </si>
  <si>
    <t>НДС.0165</t>
  </si>
  <si>
    <t>Пониженная ставка НДС на услуги по внутренним воздушным перевозкам пассажиров и багажа в (из) Калининградской области / Дальневосточного федерального округа</t>
  </si>
  <si>
    <t>Налогообложение производится по налоговой ставке 0 процентов при реализации: услуг по внутренним воздушным перевозкам пассажиров и багажа при условии, что пункт отправления или пункт назначения пассажиров и багажа расположен на территории Калининградской области, или при условии, что пункт отправления и (или) пункт назначения пассажиров и багажа расположены на территории Дальневосточного федерального округа</t>
  </si>
  <si>
    <t>Налоговый кодекс Российской Федерации (в ред. от 27.11.2017 № 353-ФЗ)
 ст.164/п.1/пп.4.2</t>
  </si>
  <si>
    <t>Оказание услуг по внутренним воздушным перевозкам пассажиров и багажа при условии, что пункт отправления или пункт назначения пассажиров и багажа расположен на территории Калининградской области, или при условии, что пункт отправления и (или) пункт назначения пассажиров и багажа расположены на территории Дальневосточного федерального округа</t>
  </si>
  <si>
    <t>НДС.0172</t>
  </si>
  <si>
    <t>Пониженная ставка НДС на услуги по перевозке пассажиров железнодорожным транспортом в пригородном сообщении</t>
  </si>
  <si>
    <t>Налогообложение производится по налоговой ставке 0 процентов при реализации: услуг по перевозке пассажиров железнодорожным транспортом в пригородном сообщении</t>
  </si>
  <si>
    <t>Налоговый кодекс Российской Федерации (в ред. от 06.04.2015 № 83-ФЗ) 
ст.164/п.1/пп.9.2</t>
  </si>
  <si>
    <t>Реализация услуг по перевозке пассажиров железнодорожным транспортом в пригородном сообщении</t>
  </si>
  <si>
    <t>НДС.0173</t>
  </si>
  <si>
    <t>Пониженная ставка НДС на услуги по перевозке пассажиров железнодорожным транспортом общего пользования в дальнем сообщении</t>
  </si>
  <si>
    <t>Налогообложение производится по налоговой ставке 0 процентов при реализации: услуг по перевозке пассажиров и багажа железнодорожным транспортом общего пользования в дальнем сообщении (за исключением услуг, указанных в подпункте 4 пункта 1 статьи 164 НК РФ)</t>
  </si>
  <si>
    <t>Налоговый кодекс Российской Федерации (в ред. от 30.11.2016 № 401-ФЗ) 
ст.164/п.1/пп.9.3</t>
  </si>
  <si>
    <t>Оказание услуг по перевозке пассажиров и багажа железнодорожным транспортом общего пользования в дальнем сообщении (за исключением услуг, указанных в подпункте 4 настоящего пункта)</t>
  </si>
  <si>
    <t>НДС.0189</t>
  </si>
  <si>
    <t>Пониженная ставка НДС на услуги по внутренним воздушным перевозкам пассажиров и багажа</t>
  </si>
  <si>
    <t>Налогообложение производится по налоговой ставке 10 процентов при реализации: услуг по внутренним воздушным перевозкам пассажиров и багажа (за исключением услуг, указанных в подпунктах 4.1, 4.2 и 4.3 пункта 1 статьи 164 НК РФ)</t>
  </si>
  <si>
    <t>Налоговый кодекс Российской Федерации (в ред. от 06.04.2015 № 83-ФЗ)
ст.164/п.2/пп.6</t>
  </si>
  <si>
    <t>Оказание услуг по внутренним воздушным перевозкам пассажиров и багажа (за исключением услуг, указанных в подпунктах 4.1, 4.2 и 4.3 пункта 1 статьи 164 Налогового кодекса Российской Федерации)</t>
  </si>
  <si>
    <t>НИО.0024</t>
  </si>
  <si>
    <t>Пониженная ставка налога на имущество организаций в отношении железнодорожных путей общего пользования</t>
  </si>
  <si>
    <t>Налоговые ставки, определяемые законами субъектов Российской Федерации в отношении железнодорожных путей общего пользования и сооружений, являющихся их неотъемлемой технологической частью, не могут превышать в 2017 году 1 процент, в 2018 году - 1,3 процента, в 2019 году - 1,3 процента, в 2020 - 2023 годах - 1,6 процента</t>
  </si>
  <si>
    <t>Налог на имущество</t>
  </si>
  <si>
    <t>Налоговый кодекс Российской Федерации (в ред. от 28.12.2016 № 464-ФЗ)
ст.380/п.3.2</t>
  </si>
  <si>
    <t>Налоговые ставки, определяемые законами субъектов Российской Федерации в отношении железнодорожных путей общего пользования и сооружений, являющихся их неотъемлемой технологической частью, не могут превышать в 2017 году 1 процент, в 2018 году – 1,3 процента, в 2019 году – 1,3 процента, в 2020 - 2023 годах – 1,6 процента.</t>
  </si>
  <si>
    <t>Стимулирующая</t>
  </si>
  <si>
    <t>НИО.0054</t>
  </si>
  <si>
    <t>Пониженная сумма налогообложения по налогу на имущество организаций в отношении железнодорожных путей общего пользования</t>
  </si>
  <si>
    <t>Особенности исчисления налога на имущество организаций в отношении железнодорожных путей общего пользования и сооружений, являющихся их неотъемлемой технологической частью: Начиная с 1 января 2017 г. сумма налога исчисляется с применением коэффициента в течение шести налоговых периодов начиная с 1-го числа налогового периода, в котором соответствующее имущество было впервые принято на учет в качестве объекта основных средств, коэффициент Кжд принимается равным:
0 - в течение первого налогового периода;
0,1 - в течение второго налогового периода;
0,2 - в течение третьего налогового периода;
0,4 - в течение четвертого налогового периода;
0,6 - в течение пятого налогового периода;
0,8 - в течение шестого налогового периода</t>
  </si>
  <si>
    <t>Налоговый кодекс Российской Федерации (в ред. от 28.12.2016 № 464-ФЗ)
ст.385.3</t>
  </si>
  <si>
    <t>Особенности исчисления налога на имущество организаций в отношении железнодорожных путей общего пользования и сооружений, являющихся их неотъемлемой технологической частью: 
Начиная с 1 января 2017 г. сумма налога исчисляется с применением коэффициента в течение шести налоговых периодов начиная с 1-го числа налогового периода, в котором соответствующее имущество было впервые принято на учет в качестве объекта основных средств, коэффициент Кжд принимается равным:
0 – в течение первого налогового периода;
0,1 – в течение второго налогового периода;
0,2 – в течение третьего налогового периода;
0,4 – в течение четвертого налогового периода;
0,6 – в течение пятого налогового периода;
0,8 – в течение шестого налогового периода</t>
  </si>
  <si>
    <t>ТН.0009</t>
  </si>
  <si>
    <t>Исключение из состава объектов налогообложения по транспортному налогу пассажирских и грузовых морских, речных и воздушных судов, используемых для перевозок</t>
  </si>
  <si>
    <t>Не являются объектом налогообложения: пассажирские и грузовые морские, речные и воздушные суда, находящиеся в собственности (на праве хозяйственного ведения или оперативного управления) организаций и индивидуальных предпринимателей, основным видом деятельности которых является осуществление пассажирских и (или) грузовых перевозок</t>
  </si>
  <si>
    <t>Исключение объекта налогообложения</t>
  </si>
  <si>
    <t>Транспортный налог</t>
  </si>
  <si>
    <t>Налоговый кодекс Российской Федерации (в ред. от 24.07.2002 № 110-ФЗ)
ст.358/п.2/пп.4</t>
  </si>
  <si>
    <t>Не являются объектом налогообложения пассажирские и грузовые морские, речные и воздушные суда, находящиеся в собственности (на праве хозяйственного ведения или оперативного управления) организаций и индивидуальных предпринимателей, основным видом деятельности которых является осуществление пассажирских и (или) грузовых перевозок</t>
  </si>
  <si>
    <t>ВВТП.0025</t>
  </si>
  <si>
    <t>Освобождение от уплаты ввозной таможенной пошлины при ввозе гражданских пассажирских самолетов</t>
  </si>
  <si>
    <t>От ввозной таможенной пошлины освобождаются гражданские пассажирские самолеты, классифицируемые кодами 8802 40 003 5 и 8802 40 003 6 ТН ВЭД ЕАЭС, ввозимые на таможенную территорию Евразийского экономического союза по 31 декабря 2031 г. включительно в целях их использования в пределах территории государства-члена, в которое осуществляется ввоз этого товара, а также для перевозок между территориями государств-членов и (или) для международных перевозок</t>
  </si>
  <si>
    <t>Таможенная пошлина</t>
  </si>
  <si>
    <t>Решение Комиссии Таможенного союза от 27 ноября 2009 г. № 130 "О едином таможенно-тарифном регулировании Евразийского экономического союза" 
п.7.1.13</t>
  </si>
  <si>
    <t>ВВТП.0027</t>
  </si>
  <si>
    <t>Освобождение от уплаты ввозной таможенной пошлины при ввозе авиационных двигателей</t>
  </si>
  <si>
    <t>От ввозной таможенной пошлины освобождаются: авиационные двигатели, запасные части и оборудование, необходимые для ремонта и (или) технического обслуживания гражданских пассажирских самолетов и (или) авиационных двигателей к ним</t>
  </si>
  <si>
    <t>Решение Комиссии Таможенного союза от 27 ноября 2009 г. №130 "О едином таможенно-тарифном регулировании Евразийского экономического союза"     
п.7.1.15</t>
  </si>
  <si>
    <t>От ввозной таможенной пошлины освобождаются авиационные двигатели, запасные части и оборудование, необходимые для ремонта и (или) технического обслуживания гражданских пассажирских самолетов и (или) авиационных двигателей к ним</t>
  </si>
  <si>
    <t>НДС.0225</t>
  </si>
  <si>
    <t>Освобождение от уплаты НДС при ввозе авиационных двигателей</t>
  </si>
  <si>
    <t>Не подлежит налогообложению (освобождается от налогообложения) ввоз на территорию Российской Федерации и иные территории, находящиеся под ее юрисдикцией: авиационных двигателей, запасных частей и комплектующих изделий, предназначенных для строительства, ремонта и (или) модернизации на территории Российской Федерации гражданских воздушных судов, а также печатных изданий, опытных образцов и (или) их составных частей, необходимых для разработки, создания и (или) испытания гражданских воздушных судов и (или) авиационных двигателей</t>
  </si>
  <si>
    <t>Налоговый кодекс Российской Федерации (в ред. от 29.09.2019 № 324-ФЗ) 
ст.150/пп.22</t>
  </si>
  <si>
    <t>ВВТП.0026</t>
  </si>
  <si>
    <t>Освобождение от уплаты ввозной таможенной пошлины гражданских пассажирских самолетов</t>
  </si>
  <si>
    <t>От ввозной таможенной пошлины освобождаются: гражданские пассажирские самолеты подсубпозиций 8802 40 003 5 и 8802 40 003 6 ТН ВЭД ЕАЭС, ввезенные на таможенную территорию Евразийского экономического союза с применением льготы, указанной в подпункте 7.1.13 Решения Комиссии Таможенного союза от 27 ноября 2009 г. № 130, и ввозимые в течение срока их эксплуатации на таможенную территорию Евразийского экономического союза после их ремонта или технического обслуживания за пределами таможенной территории Евразийского экономического союза</t>
  </si>
  <si>
    <t>Решение Комиссии Таможенного союза от 27 ноября 2009 г. № 130 "О едином таможенно-тарифном регулировании Евразийского экономического союза" 
п.7.1.14</t>
  </si>
  <si>
    <t>НДС.0230</t>
  </si>
  <si>
    <t>Пониженная ставка НДС при реализации авиационных двигателей, запасных частей и комплектующих изделий</t>
  </si>
  <si>
    <t>Налогообложение производится по налоговой ставке 0 процентов при реализации: авиационных двигателей, запасных частей и комплектующих изделий, предназначенных для строительства, ремонта и (или) модернизации на территории Российской Федерации гражданских воздушных судов, при условии представления в налоговые органы документов, предусмотренных статьей 165 НК РФ</t>
  </si>
  <si>
    <t>Налоговый кодекс Российской Федерации (в ред. от 29.09.2019 № 324-ФЗ) 
ст.164/п.1/пп.16</t>
  </si>
  <si>
    <t>Реализация авиационных двигателей, запасных частей и комплектующих изделий, предназначенных для строительства, ремонта и (или) модернизации на территории Российской Федерации гражданских воздушных судов, при условии представления в налоговые органы документов, предусмотренных статьей 165 НК РФ</t>
  </si>
  <si>
    <t>НДС.0219</t>
  </si>
  <si>
    <t>Пониженная ставка НДС на услуги по внутренним воздушным перевозкам пассажиров и багажа вне территории Московской области и территории г. Москвы</t>
  </si>
  <si>
    <t>Налогообложение производится по налоговой ставке 0 процентов при реализации: услуг по внутренним воздушным перевозкам пассажиров и багажа при условии, что пункт отправления, пункт назначения пассажиров и багажа, а также все промежуточные пункты маршрута перевозки в случае их наличия расположены вне территории Московской области и территории города федерального значения Москвы</t>
  </si>
  <si>
    <t>Налоговый кодекс Российской Федерации (в ред. от 06.06.2019 № 123-ФЗ) 
ст.164/п.1/пп.4.3</t>
  </si>
  <si>
    <t>Оказание услуг по внутренним воздушным перевозкам пассажиров и багажа при условии, что пункт отправления, пункт назначения пассажиров и багажа, а также все промежуточные пункты маршрута перевозки в случае их наличия расположены вне территории Московской области и территории города федерального значения Москвы</t>
  </si>
  <si>
    <t>НДС.0223</t>
  </si>
  <si>
    <t>Освобождение от уплаты НДС при ввозе гражданских воздушных судов</t>
  </si>
  <si>
    <t>Не подлежит налогообложению (освобождается от налогообложения) ввоз на территорию Российской Федерации и иные территории, находящиеся под ее юрисдикцией: гражданских воздушных судов при условии представления в таможенный орган копии свидетельства о государственной регистрации гражданского воздушного судна в Государственном реестре гражданских воздушных судов Российской Федерации</t>
  </si>
  <si>
    <t>Налоговый кодекс Российской Федерации (в ред. от 29.09.2019 № 324-ФЗ) 
ст.150/пп.20</t>
  </si>
  <si>
    <t>Ввоз на территорию Российской Федерации и иные территории, находящиеся под ее юрисдикцией: гражданских воздушных судов при условии представления в таможенный орган копии свидетельства о государственной регистрации гражданского воздушного судна в Государственном реестре гражданских воздушных судов Российской Федерации</t>
  </si>
  <si>
    <t>НДС.0226</t>
  </si>
  <si>
    <t>Пониженная ставка НДС при реализации гражданских воздушных судов</t>
  </si>
  <si>
    <t>Налогообложение производится по налоговой ставке 0 процентов при реализации: гражданских воздушных судов, зарегистрированных (подлежащих регистрации) в Государственном реестре гражданских воздушных судов Российской Федерации, а также работ (услуг) по строительству гражданских воздушных судов при условии представления в налоговые органы документов, предусмотренных статьей 165 НК РФ</t>
  </si>
  <si>
    <t>Налоговый кодекс Российской Федерации (в ред. от 29.09.2019 № 324-ФЗ) 
ст.164/п.1/пп.15</t>
  </si>
  <si>
    <t>Реализация гражданских воздушных судов, зарегистрированных (подлежащих регистрации) в Государственном реестре гражданских воздушных судов Российской Федерации, а также работ (услуг) по строительству гражданских воздушных судов при условии представления в налоговые органы документов, предусмотренных статьей 165 НК РФ</t>
  </si>
  <si>
    <t>НДС.0227</t>
  </si>
  <si>
    <t>Пониженная ставка НДС на услуги по передаче гражданских воздушных судов</t>
  </si>
  <si>
    <t>Налогообложение производится по налоговой ставке 0 процентов при реализации: услуг по передаче гражданских воздушных судов, зарегистрированных (подлежащих регистрации) в Государственном реестре гражданских воздушных судов Российской Федерации, по договорам аренды (лизинга) при условии представления в налоговые органы документов, предусмотренных статьей 165 НК РФ</t>
  </si>
  <si>
    <t>Налоговый кодекс Российской Федерации (в ред. от 29.09.2019 № 324-ФЗ) 
ст.164/п.1/пп.17</t>
  </si>
  <si>
    <t>Реализация услуг по передаче гражданских воздушных судов, зарегистрированных (подлежащих регистрации) в Государственном реестре гражданских воздушнык судов Российской Федерации, по договорам аренды (лизинга) при условии представления в налоговые органы документов, предусмотреннык статьей 165 НК РФ</t>
  </si>
  <si>
    <t>НИО.0034</t>
  </si>
  <si>
    <t>Освобождаются от налогообложения организации - в отношении федеральных автомобильных дорог общего пользования и сооружений, являющихся их неотъемлемой технологической частью</t>
  </si>
  <si>
    <t>Налоговый кодекс Российской Федерации 
(в ред. от 11.11.2003 № 139-ФЗ) 
ст.381/п.11</t>
  </si>
  <si>
    <t xml:space="preserve">Освобождаются от налогообложения организации, осуществляющие содержание и эксплуатацию федеральных автомобильных дорог общего пользования и сооружений, являющихся их неотъемлемой технологической частью </t>
  </si>
  <si>
    <t>НИО.0059</t>
  </si>
  <si>
    <t>Исключение из состава объектов налогообложения по налогу на имущество организаций воздушных судов, зарегистрированных в Государственном реестре гражданских воздушных судов</t>
  </si>
  <si>
    <t>Не признаются объектами налогообложения воздушные суда, зарегистрированные в Государственном реестре гражданских воздушных судов лицами, получившими статус участника специального административного района в соответствии с Федеральным законом от 3 августа 2018 г. № 291-ФЗ "О специальных административных районах на территориях Калининградской области и Приморского края"</t>
  </si>
  <si>
    <t>Налоговый кодекс Российской Федерации (в ред. от 29.09.2019 № 324-ФЗ) 
ст.374/п.4/пп.10</t>
  </si>
  <si>
    <t>Не признаются объектами налогообложения воздушные суда, зарегистрированные в Государственном реестре гражданских воздушных судов лицами, получившими статус участника специального административного района в соответствии с Федеральным законом от 03.08.2018 
№ 291-ФЗ «О специальных административных районах на территориях Калининградской области и Приморского края»</t>
  </si>
  <si>
    <t>ТН.0017</t>
  </si>
  <si>
    <t>Исключение из состава объектов налогообложения по транспортному налогу воздушных судов, зарегистрированных в Государственном реестре гражданских воздушных судов</t>
  </si>
  <si>
    <t>Не являются объектом налогообложения: воздушные суда, зарегистрированные в Государственном реестре гражданских воздушных судов лицами, получившими статус участника специального административного района в соответствии с Федеральным законом от 3 августа 2018 г. № 291-ФЗ "О специальных административных районах на территориях Калининградской области и Приморского края"</t>
  </si>
  <si>
    <t>Налоговый кодекс Российской Федерации (в ред. от 29.09.2019 № 324-ФЗ) 
ст.358/п.2/пп.12</t>
  </si>
  <si>
    <t>ВВТП.0055</t>
  </si>
  <si>
    <t>Освобождение от уплаты ввозной таможенной пошлины при ввозе турбовинтовых гражданских пассажирских самолетов</t>
  </si>
  <si>
    <t>От ввозной таможенной пошлины освобождаются: турбовинтовые гражданские пассажирские самолеты, классифицируемые кодами 8802 30 000 7 и 8802 40 001 6 ТН ВЭД ЕАЭС, с количеством пассажирских мест, указанным в схеме размещения пассажиров (LOPA), одобренной уполномоченным органом, ответственным за поддержание летной годности воздушных судов, не более чем на 90 человек, ввозимые на таможенную территорию Евразийского экономического союза по 31 декабря 2025 г. включительно</t>
  </si>
  <si>
    <t>Решение Комиссии Таможенного союза от 27 ноября 2009 г. № 130 "О едином таможенно-тарифном регулировании Евразийского экономического союза"
п.7.1.20</t>
  </si>
  <si>
    <t>Организации, оказывающие услуги по организации проезда транспортных средств по платным автомобильным дорогам общего пользования федерального значения (Государственная компания "Автодор")</t>
  </si>
  <si>
    <t>Организации, которым выдан сертификат эксплуатанта для осуществления коммерческих воздушных перевозок, осуществляющие перевозку пассажиров и багажа в (из) Республику Крым и г. Севастополь</t>
  </si>
  <si>
    <t>Организации, которым выдан сертификат эксплуатанта для осуществления коммерческих воздушных перевозок, осуществляющие перевозку пассажиров и багажа в (из) Калининградской области/Дальневосточного федерального округа</t>
  </si>
  <si>
    <t>Организации, которым выданы лицензии на осуществление деятельности по перевозке пассажиров железнодорожным транспортом, осуществляющие перевозки в пригородном сообщении по регулируемым тарифам</t>
  </si>
  <si>
    <t>Организации, которым выданы лицензии на осуществление деятельности по перевозке пассажиров железнодорожным транспортом, осуществляющие перевозку пассажиров в дальнем сообщении</t>
  </si>
  <si>
    <t>Организации, которым выдан сертификат эксплуатанта для осуществления коммерческих воздушных перевозок</t>
  </si>
  <si>
    <t>Юридические лица, осуществляющие сделки, связанные с ввозом гражданских воздушных судов</t>
  </si>
  <si>
    <t>Организации, которым выданы лицензии на осуществление деятельности по перевозке пассажиров и иных лиц автобусами
Организации, которые осуществляют перевозки пассажиров городским электрическим транспортом, железнодорожным, речным и морским транспортом</t>
  </si>
  <si>
    <t>Организации, которым выданы лицензии на осуществление деятельности по перевозке пассажиров и багажа автобусами и городским наземным электрическим транспортом</t>
  </si>
  <si>
    <t>Организации, эксплуатирующие железнодорожные пути общего пользования</t>
  </si>
  <si>
    <t>Владельцы пассажирских и грузовых морских, речных и воздушных судов, используемых для перевозок</t>
  </si>
  <si>
    <t>Организации, которым выдана лицензия на осуществление деятельности по разработке, производству, испытанию и ремонту авиационной техники</t>
  </si>
  <si>
    <t>Федеральные казенные учреждения, подведомственные Росавтодору</t>
  </si>
  <si>
    <t>Юридические лица, осуществляющие сделки, связанные с ввозом тубовинтовых гражданских пассажирских самолетов</t>
  </si>
  <si>
    <t>-</t>
  </si>
  <si>
    <t>До 2001 года</t>
  </si>
  <si>
    <t>1 января 2020 г.</t>
  </si>
  <si>
    <t>27 ноября 2009 г.</t>
  </si>
  <si>
    <t>1 октября 2019 г.</t>
  </si>
  <si>
    <t>1 января 2004 г.</t>
  </si>
  <si>
    <t xml:space="preserve">Ускорение товародвижения на основе повышения индекса качества транспортной инфраструктуры на 17,1% относительно уровня 2021 года </t>
  </si>
  <si>
    <t xml:space="preserve">Повышение доступности качественных транспортных услуг для обеспечения транспортной подвижности населения на уровне 14,2 тыс. пасс.-км на 1 жителя </t>
  </si>
  <si>
    <t>Повышение доступности качественных транспортных услуг для обеспечения транспортной подвижности населения на уровне 14,2 тыс. пасс.-км на 1 жителя</t>
  </si>
  <si>
    <t>Ускорение товародвижения на основе повышения индекса качества транспортной инфраструктуры на 17,1 % относительно уровня 2021 года</t>
  </si>
  <si>
    <t>Индекс качества транспортной инфраструктуры
Доля протяженности автомобильных дорог, переданных в доверительное управление Государственной компании «Российские автомобильные дороги», соответствующих нормативным требованиям 
к транспортно–эксплуатационным показателям, в общей протяженности автомобильных дорог Государственной компании «Российские автомобильные дороги»</t>
  </si>
  <si>
    <t>Транспортная подвижность населения</t>
  </si>
  <si>
    <t>тыс. пасс.-км на 1 жителя</t>
  </si>
  <si>
    <t>Индекс физического объема инвестиций в основной капитал по видам деятельности транспортного комплекса</t>
  </si>
  <si>
    <t>%</t>
  </si>
  <si>
    <t>%
км</t>
  </si>
  <si>
    <t>%
%</t>
  </si>
  <si>
    <t>тыс. пасс.-км на 1 жителя
ед.</t>
  </si>
  <si>
    <t>х</t>
  </si>
  <si>
    <t>x</t>
  </si>
  <si>
    <t>н/д</t>
  </si>
  <si>
    <t>полное соответствие</t>
  </si>
  <si>
    <t>льгота востребована</t>
  </si>
  <si>
    <t>101,40
86,30</t>
  </si>
  <si>
    <t>субсидии или иные формы непосредственной финансовой поддержки</t>
  </si>
  <si>
    <t>Оценка совокупного бюджетного эффекта</t>
  </si>
  <si>
    <t>Бюджетные субсидии</t>
  </si>
  <si>
    <t>Бюджетные ассигнования на реализацию мероприятий по строительству и реконструкции автомобильных дорог федерального значения</t>
  </si>
  <si>
    <t>Сравнительный анализ будет осуществлен после получения статистических данных о нормативных, фискальных и целевых характеристиках налогового расхода.</t>
  </si>
  <si>
    <t>Оценка совокупного бюджетного эффекта (самоокупаемости) не проводится</t>
  </si>
  <si>
    <t>Оценить совокупный бюджетный эффект (самоокупаемость) не предстваляется возможным из-за отсутствия необходимх статистических данных ФНС России</t>
  </si>
  <si>
    <t>льгота эффективна</t>
  </si>
  <si>
    <t>льгота неэффективна</t>
  </si>
  <si>
    <t>сохранение льготы</t>
  </si>
  <si>
    <t xml:space="preserve">Льгота носит технический характер. Оценить вклад льготы в изменение целевого показателя «Индекс физического объема инвестиций в основной капитал по видам деятельности транспортного комплекса» не представляется возможным. Решение о сохранении льготы может быть принято после получения объема налоговых расходов. </t>
  </si>
  <si>
    <t xml:space="preserve">Транспортная подвижность населения
</t>
  </si>
  <si>
    <t xml:space="preserve">тыс. пасс.-км на 1 жителя
</t>
  </si>
  <si>
    <t xml:space="preserve">7,50
</t>
  </si>
  <si>
    <t>Индекс качества транспортной инфраструктуры
Протяженность построенных и реконструированных участков автомобильных дорог федерального значения</t>
  </si>
  <si>
    <t xml:space="preserve">Транспортная подвижность населени
</t>
  </si>
  <si>
    <t>Освобождение от уплаты налога на имущество организаций в отношении федеральных автомобильных дорог общего пользования</t>
  </si>
  <si>
    <t xml:space="preserve">Повышение доступности качественных транспортных услуг для обеспечения транспортной подвижности населения на уровне 14,2 тыс. пасс.- км на 1 жителя.
</t>
  </si>
  <si>
    <t xml:space="preserve">Повышение доступности качественных транспортных услуг для обеспечения транспортной подвижности населения </t>
  </si>
  <si>
    <t xml:space="preserve">Реальный рост инвестиций
в основной капитал транспортного
 комплекса </t>
  </si>
  <si>
    <t xml:space="preserve">Повышение доли протяженности автомобильных дорог, переданных в доверительное управление Государственной компании, соответствующих нормативным требованиям к транспортно-эксплуатационным показателям
</t>
  </si>
  <si>
    <t>Обеспечение доступности региональных воздушных перевозок населению и рост объема перевозок пассажиров по региональным маршрутам</t>
  </si>
  <si>
    <t xml:space="preserve">Обеспечение транспортной подвижности населения на железнодорожном транспорте </t>
  </si>
  <si>
    <t>Льгота носит социальный характер, направлена на повышение доступности качественных транспортных услуг для обеспечения транспортной подвижности населения. Вклад налоговой льготы в изменение значения показателя «Транспортная подвижность населения» 0,06 тыс. пасс.-км на 1 чел.</t>
  </si>
  <si>
    <t>Льгота носит социальный характер, направлена на повышение доступности качественных транспортных услуг для обеспечения транспортной подвижности населения. Вклад налоговой льготы в изменение значения показателя «Транспортная подвижность населения» 0,04 тыс. пасс.-км на 1 чел.</t>
  </si>
  <si>
    <t xml:space="preserve">Льгота носит социальный характер и направлена на обеспечение роста транспортной подвижности населения на железнодорожном транспорте. Вклад льготы в изменение значения показателя «Транспортная подвижность населения» 0,02 тыс. пасс.-км на 1 чел. </t>
  </si>
  <si>
    <t xml:space="preserve">Льгота носит социальный характер и направлена на обеспечение роста транспортной подвижности населения на железнодорожном транспорте. Вклад льготы в изменение значения показателя «Транспортная подвижность населения» 0,03 тыс. пасс.-км на 1 чел. </t>
  </si>
  <si>
    <t>Льгота носит стимулирующий характер. Вклад льготы в изменение целевого показателя «Индекс физического объема инвестиций в основной капитал по видам деятельности транспортного комплекса» 0,6%</t>
  </si>
  <si>
    <t>Льгота носит стимулирующий характер. Вклад льготы в изменение целевого показателя «Индекс физического объема инвестиций в основной капитал по видам деятельности транспортного комплекса» 0,2%</t>
  </si>
  <si>
    <t>Льгота носит стимулирующий характер. Объем налоговых льгот в 2022 году 0 руб. Оценка вклада налоговой льготы в изменение значения показателя «Индекс физического объема инвестиций в основной капитал по видам деятельности транспортного комплекса» 0%</t>
  </si>
  <si>
    <t>Льгота носит стимулирующий  характер. Из-за отсутствия информации ФНС России об объеме данной налоговой льготы за 2022 год оценить ее вклад в изменение значения показателя «Индекс физического объема инвестиций в основной капитал по видам деятельности транспортного комплекса» не представляется возможным.</t>
  </si>
  <si>
    <t>Льгота носит стимулирующий  характер. Из-за отсутствия информации ФНС России об объеме данной налоговой льготы за 2022 год оценить ее вклад в изменение значения показателя «Индекс физического объема инвестиций в основной капитал по видам деятельности транспортного комплекса» не представляется возможным. Провести оценку эффективности налоговой льготы не представляется возможным из-за отсутствия  информации ФНС России об объеме данной  налоговой льготы за 2022 год  и количестве плательщиков, воспользовавшихся льготой.</t>
  </si>
  <si>
    <t xml:space="preserve">Льгота носит стимулирующий характер. Объем налоговых льгот в 2022 году 0 руб. Оценка вклада налоговой льготы в изме-нение значения показателя «Индекс физического объема инвестиций в основной капитал по видам деятельности транспортного комплекса» 0%. </t>
  </si>
  <si>
    <t>Льготы носят социальный характер и направлены на обеспечение транспортной доступности с Республикой Крым и г. Севастополя, транспортной связи с Калининградской областью и Дальневосточным федеральным округом,  вне территории Московской области и территории г. Москвы, содействие росту внутренних перевозок воздушным транспортом и транспортной подвижности населения. Вклад налоговой льготы в изменение значения показателя «Транспортная подвижность населения» 0,30 тыс. пасс.-км на 1 чел.</t>
  </si>
  <si>
    <t>Льгота носит социальный характер и направлена на содействие росту внутренних перевозок воздушным транспортом и транспортной подвижности населения. Вклад налоговой льготы в изменение значения показателя «Транспортная подвижность населения» 0,15 тыс. пасс.-км на 1 чел.</t>
  </si>
  <si>
    <t>При применении альтернативного механизма в форме субсидий из федерального бюджета Государственной компании «Российские автомобильные дороги» на осуществление деятельности по доверительному управлению автомобильными дорогами Государственной компании расходы бюджета будут равны объему льготы. Льгота эффективна.</t>
  </si>
  <si>
    <t>Льгота носит стимулирующий характер. Вклад льготы в изменение целевого показателя «Индекс физического объема инвестиций в основной капитал по видам деятельности транспортного комплекса» 4,1%</t>
  </si>
  <si>
    <t>Льгота носит стимулирующий характер. Вклад льготы в изменение целевого показателя «Индекс физического объема инвестиций в основной капитал по видам деятельности транспортного комплекса» 0,4%</t>
  </si>
  <si>
    <t>Льгота носит стимулирующий характер. Вклад льготы в изменение целевого показателя «Индекс физического объема инвестиций в основной капитал по видам деятельности транспортного комплекса» 1,3%</t>
  </si>
  <si>
    <t>Льгота носит стимулирующий характер. Вклад льготы в изменение целевого показателя «Индекс физического объема инвестиций в основной капитал по видам деятельности транспортного комплекса» 6,0%</t>
  </si>
  <si>
    <t>Льгота носит стимулирующий характер. Вклад льготы в изменение целевого показателя «Индекс физического объема инвестиций в основной капитал по видам деятельности транспортного комплекса» 0,9%</t>
  </si>
  <si>
    <t>Льгота носит стимулирующий характер. Вклад льготы в изменение целевого показателя «Индекс физического объема инвестиций в основной капитал по видам деятельности транспортного комплекса» 0,5%</t>
  </si>
  <si>
    <t>Льгота носит социальный характер и направлена на содействие росту внутренних перевозок воздушным транспортом и транспортной подвижности населения. Вклад налоговой льготы в изменение значения показателя «Транспортная подвижность населения» 0,15 тыс. пасс.-км на 1 чел. Применение льготы обеспечило в 2022 году увеличение пассажирооборота на 21,7 млрд пасс.-км. При применении бюджетных субсидий как альтернативного варианта бюджетные расходы составят 16,3 млрд руб. Объем льготы в 2022 году составил 29,8 млрд руб., что больше, чем по альтернативному варианту.   Альтернативный механизм не учитывает всех последствий от введения льготы. Льгота востребована. Предложения по итогам оценки эффективности - сохранение льготы.</t>
  </si>
  <si>
    <t>Льгота носит стимулирующий характер. Объем налоговых льгот в 2022 году 0 руб. Оценка вклада налоговой льготы в изменение значения показателя «Индекс физического объема инвестиций в основной капитал по видам деятельности транспортного комплекса» 0%. Провести оценку эффективности налоговой льготы не представляется возможным из-за отсутствия  информации ФНС России об объеме данной  налоговой льготы за 2022 год  и количестве плательщиков, воспользовавшихся льготой.</t>
  </si>
  <si>
    <t>Льгота носит стимулирующий характер. Вклад льготы в изменение целевого показателя «Индекс физического объема инвестиций в основной капитал по видам деятельности транспортного комплекса» 0,5%. Льгота востребована. Предложения по итогам оценки эффективности - сохранение льготы.</t>
  </si>
  <si>
    <t>Льгота носит стимулирующий характер. Объем налоговых льгот в 2022 году 0 руб. Оценка вклада налоговой льготы в изменение значения показателя «Индекс физического объема инвестиций в основной капитал по видам деятельности транспортного комплекса» 0%.  Предложения по итогам оценки эффективности - сохранение льготы.</t>
  </si>
  <si>
    <t>Льгота носит стимулирующий характер. Вклад льготы в изменение целевого показателя «Индекс физического объема инвестиций в основной капитал по видам деятельности транспортного комплекса» 0,2%. Льгота востребована. Предложения по итогам оценки эффективности - сохранение льготы.</t>
  </si>
  <si>
    <t>Льгота носит стимулирующий характер. Вклад льготы в изменение целевого показателя «Индекс физического объема инвестиций в основной капитал по видам деятельности транспортного комплекса» 0,6%. Льгота востребована.  Предложения по итогам оценки эффективности - сохранение льготы.</t>
  </si>
  <si>
    <t>Льгота носит стимулирующий характер. Вклад льготы в изменение целевого показателя «Индекс физического объема инвестиций в основной капитал по видам деятельности транспортного комплекса» 4,1%. Льгота востребована. Предложения по итогам оценки эффективности - сохранение льготы.</t>
  </si>
  <si>
    <t>Льгота носит стимулирующий характер. Вклад льготы в изменение целевого показателя «Индекс физического объема инвестиций в основной капитал по видам деятельности транспортного комплекса» 0,4%.  Льгота востребована. Предложения по итогам оценки эффективности - сохранение льготы.</t>
  </si>
  <si>
    <t>Льгота носит стимулирующий характер. Вклад льготы в изменение целевого показателя «Индекс физического объема инвестиций в основной капитал по видам деятельности транспортного комплекса» 1,3%. Льгота востребована. Предложения по итогам оценки эффективности - сохранение льготы.</t>
  </si>
  <si>
    <t>Льгота носит технический характер. Из-за отсутствия информации ФНС России об объеме данной налоговой льготы за 2022 год оценить вклад льготы в изменение целевого показателя «Индекс физического объема инвестиций в основной капитал по видам деятельности транспортного комплекса» не представляется возможным</t>
  </si>
  <si>
    <t>Льгота носит стимулирующий характер. Вклад льготы в изменение целевого показателя «Индекс физического объема инвестиций в основной капитал по видам деятельности транспортного комплекса» 0,4%. Льгота востребована. Предложения по итогам оценки эффективности - сохранение льготы.</t>
  </si>
  <si>
    <t>Льгота носит стимулирующий характер. Вклад льготы в изменение целевого показателя «Индекс физического объема инвестиций в основной капитал по видам деятельности транспортного комплекса» 6,0%. Льгота востребована. Предложения по итогам оценки эффективности - сохранение льготы.</t>
  </si>
  <si>
    <t>Льгота носит стимулирующий характер. Вклад льготы в изменение целевого показателя «Индекс физического объема инвестиций в основной капитал по видам деятельности транспортного комплекса» 0,9% Льгота востребована. Предложения по итогам оценки эффективности - сохранение льготы.</t>
  </si>
  <si>
    <t>Льгота носит технический характер, направлена на повышение качества транспортной инфраструктуры. Вклад налоговой льготы в изменение значения показателя «Доля автомобильных дорог общего пользования федерального значения, переданных в доверительное управление Государственной компании «Российские автомобильные дороги», приведенных к соответствующим нормативным требованиям к транспортно-эксплуатационным показателям, в том числе за счет мероприятий по капитальному ремонту» 0,43%</t>
  </si>
  <si>
    <t>Льгота носит технический характер, направлена на повышение качества транспортной инфраструктуры. Вклад налоговой льготы в изменение значения показателя «Доля автомобильных дорог общего пользования федерального значения, переданных в доверительное управление Государственной компании «Российские автомобильные дороги», приведенных к соответствующим нормативным требованиям к транспортно-эксплуатационным показателям, в том числе за счет мероприятий по капитальному ремонту» 0,43%. Льгота востребована. Предложения по итогам оценки эффективности - сохранение льготы.</t>
  </si>
  <si>
    <t>Для обеспечения объема инвестиционных возможностей организаций при сохранении уровня ценовой доступности услуг для потребителей альтернативные расходы из федерального бюджета должны были составить 8,0 млрд руб. Льгота эффективна.</t>
  </si>
  <si>
    <t>Для обеспечения объема инвестиционных возможностей организаций при сохранении уровня ценовой доступности услуг для потребителей альтернативные расходы из федерального бюджета должны были составить 140,1 млрд руб. Льгота эффективна.</t>
  </si>
  <si>
    <t>Для обеспечения объема инвестиционных возможностей организаций при сохранении уровня ценовой доступности услуг для потребителей альтернативные расходы из федерального бюджета должны были составить 20,2 млрд руб. Льгота эффективна.</t>
  </si>
  <si>
    <t>Для обеспечения объема инвестиционных возможностей организаций при сохранении уровня ценовой доступности услуг для потребителей альтернативные расходы из федерального бюджета должны были составить 10,4 млрд руб. Льгота эффективна.</t>
  </si>
  <si>
    <t>Для обеспечения объема инвестиционных возможностей организаций при сохранении уровня ценовой доступности услуг для потребителей альтернативные расходы из федерального бюджета должны были составить 29,0 млрд руб. Льгота эффективна.</t>
  </si>
  <si>
    <t>Для обеспечения объема инвестиционных возможностей организаций при сохранении уровня ценовой доступности услуг для потребителей альтернативные расходы из федерального бюджета должны были составить 9,2 млрд руб. Льгота эффективна.</t>
  </si>
  <si>
    <t>Для обеспечения объема инвестиционных возможностей организаций при сохранении уровня ценовой доступности услуг для потребителей альтернативные расходы из федерального бюджета должны были составить 94,5 млрд руб. Льгота эффективна.</t>
  </si>
  <si>
    <t>Для обеспечения объема инвестиционных возможностей организаций при сохранении уровня ценовой доступности услуг для потребителей альтернативные расходы из федерального бюджета должны были составить 5,4 млрд руб. Льгота эффективна.</t>
  </si>
  <si>
    <t>Для обеспечения объема инвестиционных возможностей организаций при сохранении уровня ценовой доступности услуг для потребителей альтернативные расходы из федерального бюджета должны были составить 15,3 млрд руб. Льгота эффективна.</t>
  </si>
  <si>
    <t>Дополнительные поступления в бюджет от отмены льготы будут в полном объеме (29,8 млрд руб.) направлены на субсидирование граждан для сохранения ценовой доступности и дстигнутого уровня транспортной подвижности населения. Льгота эффективна.</t>
  </si>
  <si>
    <t>Льгота носит социальный характер, направлена на повышение доступности качественных транспортных услуг для обеспечения транспортной подвижности населения. Вклад налоговой льготы в изменение значения показателя «Транспортная подвижность населения» 0,06 тыс. пасс.-км на 1 чел.  Льгота востребована. Предложения по итогам оценки эффективности - сохранение льготы.</t>
  </si>
  <si>
    <t>Льгота носит социальный характер, направлена на повышение доступности качественных транспортных услуг для обеспечения транспортной подвижности населения. Вклад налоговой льготы в изменение значения показателя «Транспортная подвижность населения» 0,04 тыс. пасс.-км на 1 чел. Льгота востребована. Предложения по итогам оценки эффективности - сохранение льготы.</t>
  </si>
  <si>
    <t>Льготы носят социальный характер и направлены на обеспечение транспортной доступности с Республикой Крым и г. Севастополем, транспортной связи с Калининградской областью и Дальневосточным федеральным округом,  вне территории Московской области и территории г. Москвы, содействие росту внутренних перевозок воздушным транспортом и транспортной подвижности населения. Вклад налоговой льготы в изменение значения показателя «Транспортная подвижность населения» 0,30 тыс. пасс.-км на 1 чел.  Льготы востребованы. Предложения по итогам оценки эффективности - сохранение льгот.</t>
  </si>
  <si>
    <t>Льгота носит социальный характер и направлена на обеспечение роста транспортной подвижности населения на железнодорожном транспорте. Вклад льготы в изменение значения показателя «Транспортная подвижность населения» 0,02 тыс. пасс.-км на 1 чел.  Льгота востребована. Предложения по итогам оценки эффективности - сохранение льготы.</t>
  </si>
  <si>
    <t>Льгота носит социальный характер и направлена на обеспечение роста транспортной подвижности населения на железнодорожном транспорте. Вклад льготы в изменение значения показателя «Транспортная подвижность населения» 0,03 тыс. пасс.-км на 1 чел. Льгота востребована. Предложения по итогам оценки эффективности - сохранение льготы.</t>
  </si>
  <si>
    <t>Льгота носит стимулирующий  характер. Из-за отсутствия информации ФНС России об объеме данной налоговой льготы за 2022 год оценить ее вклад в изменение значения показателя «Индекс физического объема инвестиций в основной капитал по видам деятельности транспортного комплекса» не представляется возможным. Провести оценку эффективности налоговой льготы не представляется возможным из-за отсутствия  информации ФНС России об объеме данной  налоговой льготы за 2022 год и количестве плательщиков, воспользовавшихся льготой.</t>
  </si>
  <si>
    <t>Льгота носит технический характер, направлена на повышение индекса качества транспортной инфраструктуры. Вклад налоговой льготы в изменение значения показателя «Протяженность построенных и реконструированных участков автомобильных дорог федерального значения» 39,4 км</t>
  </si>
  <si>
    <t>Льгота носит технический характер, направлена на повышение индекса качества транспортной инфраструктуры. Вклад налоговой льготы в изменение значения показателя «Протяженность построенных и реконструированных участков автомобильных дорог федерального значения» 39,4 км. Льгота востребована. Предложения по итогам оценки эффективности - сохранение льготы.</t>
  </si>
  <si>
    <t>Дополнительные поступления в бюджет от отмены льготы будут в полном объеме (2,4 млрд руб.) направлены на субсидирование граждан для сохранения ценовой доступности и достигнутого уровня транспортной подвижности населения. Льгота эффективна.</t>
  </si>
  <si>
    <t>Дополнительные поступления в бюджет от отмены льготы будут в полном объеме (51,0 млрд руб.) направлены на субсидирование граждан для сохранения ценовой доступности и достигнутого уровня транспортной подвижности населения. Льгота эффективна.</t>
  </si>
  <si>
    <t>Дополнительные поступления в бюджет от отмены льготы будут в полном объеме (2,3 млрд руб.) направлены на субсидирование граждан для сохранения ценовой доступности и достигнутого уровня транспортной подвижности населения. Льгота эффективна.</t>
  </si>
  <si>
    <t>Дополнительные поступления в бюджет от отмены льготы будут в полном объеме (39,6 млрд руб.) направлены на субсидирование граждан для сохранения ценовой доступности и достигнутого уровня транспортной подвижности населения. Льгота эффективна.</t>
  </si>
  <si>
    <t>Дополнительные поступления в бюджет от отмены льготы будут в полном объеме (42,4 млрд руб.) направлены на субсидирование граждан для сохранения ценовой доступности и достигнутого уровня транспортной подвижности населения. Льгота эффективна.</t>
  </si>
  <si>
    <t>Дополнительные поступления в бюджет от отмены льготы будут в полном объеме (16,9 млрд руб.) направлены на субсидирование граждан для сохранения ценовой доступности и достигнутого уровня транспортной подвижности населения. Льгота эффективна.</t>
  </si>
  <si>
    <t>Дополнительные поступления в бюджет от отмены льготы будут в полном объеме (46,8 млрд руб.) направлены на субсидирование граждан для сохранения ценовой доступности и достигнутого уровня транспортной подвижности населения. Льгота эффективна.</t>
  </si>
  <si>
    <t>Льгота эффективна. При применении альтернативного механизма в форме субсидий из федерального бюджета расходы бюджета составят 39,4 млрд. руб.</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</si>
</sst>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_ ;[Red]\-#,##0\ "/>
    <numFmt numFmtId="165" formatCode="0_ ;[Red]\-0\ "/>
    <numFmt numFmtId="166" formatCode="[$-F800]dddd\,\ mmmm\ dd\,\ yyyy"/>
    <numFmt numFmtId="167" formatCode="#,##0.00_ ;[Red]\-#,##0.00\ "/>
    <numFmt numFmtId="168" formatCode="0.0"/>
    <numFmt numFmtId="169" formatCode="0\ ;[Red]\-0\ "/>
    <numFmt numFmtId="170" formatCode="#,##0.0_ ;[Red]\-#,##0.0\ "/>
    <numFmt numFmtId="171" formatCode="0.0%"/>
  </numFmts>
  <fonts count="17" x14ac:knownFonts="1">
    <font>
      <sz val="11"/>
      <color theme="1"/>
      <name val="Calibri"/>
      <family val="2"/>
      <charset val="204"/>
      <scheme val="minor"/>
    </font>
    <font>
      <sz val="11"/>
      <color theme="1"/>
      <name val="Calibri"/>
      <family val="2"/>
      <charset val="204"/>
      <scheme val="minor"/>
    </font>
    <font>
      <b/>
      <i/>
      <sz val="10"/>
      <name val="Times New Roman"/>
      <family val="1"/>
      <charset val="204"/>
    </font>
    <font>
      <b/>
      <sz val="10"/>
      <name val="Times New Roman"/>
      <family val="1"/>
      <charset val="204"/>
    </font>
    <font>
      <i/>
      <sz val="10"/>
      <name val="Times New Roman"/>
      <family val="1"/>
      <charset val="204"/>
    </font>
    <font>
      <sz val="10"/>
      <name val="Times New Roman"/>
      <family val="1"/>
      <charset val="204"/>
    </font>
    <font>
      <sz val="11"/>
      <name val="Times New Roman Cyr"/>
      <family val="1"/>
      <charset val="204"/>
    </font>
    <font>
      <b/>
      <sz val="9"/>
      <color indexed="81"/>
      <name val="Tahoma"/>
      <family val="2"/>
      <charset val="204"/>
    </font>
    <font>
      <sz val="9"/>
      <color indexed="81"/>
      <name val="Tahoma"/>
      <family val="2"/>
      <charset val="204"/>
    </font>
    <font>
      <b/>
      <sz val="8"/>
      <color indexed="81"/>
      <name val="Tahoma"/>
      <family val="2"/>
      <charset val="204"/>
    </font>
    <font>
      <sz val="8"/>
      <color indexed="81"/>
      <name val="Tahoma"/>
      <family val="2"/>
      <charset val="204"/>
    </font>
    <font>
      <sz val="11"/>
      <name val="Times New Roman"/>
      <family val="1"/>
      <charset val="204"/>
    </font>
    <font>
      <sz val="11"/>
      <color theme="1"/>
      <name val="Times New Roman"/>
      <family val="1"/>
      <charset val="204"/>
    </font>
    <font>
      <sz val="10"/>
      <color indexed="8"/>
      <name val="Times New Roman"/>
      <family val="1"/>
      <charset val="204"/>
    </font>
    <font>
      <sz val="9"/>
      <color theme="1"/>
      <name val="Times New Roman"/>
      <family val="1"/>
      <charset val="204"/>
    </font>
    <font>
      <sz val="10"/>
      <color theme="1"/>
      <name val="Times New Roman"/>
      <family val="1"/>
      <charset val="204"/>
    </font>
    <font>
      <sz val="10"/>
      <color rgb="FFFF0000"/>
      <name val="Times New Roman"/>
      <family val="1"/>
      <charset val="204"/>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9" fontId="1" fillId="0" borderId="0" applyFont="0" applyFill="0" applyBorder="0" applyAlignment="0" applyProtection="0"/>
    <xf numFmtId="0" fontId="1" fillId="0" borderId="0"/>
    <xf numFmtId="0" fontId="6" fillId="0" borderId="0"/>
    <xf numFmtId="49" fontId="14" fillId="0" borderId="5">
      <alignment horizontal="center" vertical="center" wrapText="1"/>
    </xf>
  </cellStyleXfs>
  <cellXfs count="86">
    <xf numFmtId="0" fontId="0" fillId="0" borderId="0" xfId="0"/>
    <xf numFmtId="165" fontId="3" fillId="0" borderId="5" xfId="2" applyNumberFormat="1" applyFont="1" applyFill="1" applyBorder="1" applyAlignment="1">
      <alignment horizontal="center" vertical="center" wrapText="1"/>
    </xf>
    <xf numFmtId="164" fontId="4" fillId="0" borderId="5" xfId="2" applyNumberFormat="1" applyFont="1" applyFill="1" applyBorder="1" applyAlignment="1">
      <alignment horizontal="center" vertical="center" wrapText="1"/>
    </xf>
    <xf numFmtId="2" fontId="5" fillId="0" borderId="5" xfId="2" applyNumberFormat="1" applyFont="1" applyFill="1" applyBorder="1" applyAlignment="1">
      <alignment horizontal="center" vertical="top"/>
    </xf>
    <xf numFmtId="49" fontId="5" fillId="0" borderId="5" xfId="2" applyNumberFormat="1" applyFont="1" applyFill="1" applyBorder="1" applyAlignment="1">
      <alignment horizontal="center" vertical="top" wrapText="1"/>
    </xf>
    <xf numFmtId="49" fontId="5" fillId="0" borderId="5" xfId="3" applyNumberFormat="1" applyFont="1" applyFill="1" applyBorder="1" applyAlignment="1">
      <alignment horizontal="left" vertical="top" wrapText="1"/>
    </xf>
    <xf numFmtId="49" fontId="5" fillId="0" borderId="5" xfId="3" applyNumberFormat="1" applyFont="1" applyFill="1" applyBorder="1" applyAlignment="1">
      <alignment horizontal="center" vertical="top" wrapText="1"/>
    </xf>
    <xf numFmtId="2" fontId="5" fillId="0" borderId="5" xfId="2" applyNumberFormat="1" applyFont="1" applyFill="1" applyBorder="1" applyAlignment="1">
      <alignment horizontal="center" vertical="top" wrapText="1"/>
    </xf>
    <xf numFmtId="164" fontId="5" fillId="0" borderId="5" xfId="2" applyNumberFormat="1" applyFont="1" applyFill="1" applyBorder="1" applyAlignment="1">
      <alignment horizontal="center" vertical="top" wrapText="1"/>
    </xf>
    <xf numFmtId="49" fontId="5" fillId="0" borderId="5" xfId="2" applyNumberFormat="1" applyFont="1" applyFill="1" applyBorder="1" applyAlignment="1">
      <alignment horizontal="left" vertical="top" wrapText="1"/>
    </xf>
    <xf numFmtId="2" fontId="5" fillId="0" borderId="5" xfId="2" applyNumberFormat="1" applyFont="1" applyFill="1" applyBorder="1" applyAlignment="1" applyProtection="1">
      <alignment horizontal="center" vertical="top"/>
    </xf>
    <xf numFmtId="49" fontId="5" fillId="0" borderId="5" xfId="2" applyNumberFormat="1" applyFont="1" applyFill="1" applyBorder="1" applyAlignment="1" applyProtection="1">
      <alignment horizontal="center" vertical="top" wrapText="1"/>
    </xf>
    <xf numFmtId="49" fontId="5" fillId="0" borderId="5" xfId="3" applyNumberFormat="1" applyFont="1" applyFill="1" applyBorder="1" applyAlignment="1" applyProtection="1">
      <alignment horizontal="left" vertical="top" wrapText="1"/>
    </xf>
    <xf numFmtId="49" fontId="5" fillId="0" borderId="5" xfId="3" applyNumberFormat="1" applyFont="1" applyFill="1" applyBorder="1" applyAlignment="1" applyProtection="1">
      <alignment horizontal="center" vertical="top" wrapText="1"/>
    </xf>
    <xf numFmtId="2" fontId="5" fillId="0" borderId="5" xfId="2" applyNumberFormat="1" applyFont="1" applyFill="1" applyBorder="1" applyAlignment="1" applyProtection="1">
      <alignment horizontal="center" vertical="top" wrapText="1"/>
    </xf>
    <xf numFmtId="164" fontId="5" fillId="0" borderId="5" xfId="2" applyNumberFormat="1" applyFont="1" applyFill="1" applyBorder="1" applyAlignment="1" applyProtection="1">
      <alignment horizontal="center" vertical="top" wrapText="1"/>
    </xf>
    <xf numFmtId="49" fontId="5" fillId="0" borderId="5" xfId="2" applyNumberFormat="1" applyFont="1" applyFill="1" applyBorder="1" applyAlignment="1" applyProtection="1">
      <alignment horizontal="left" vertical="top" wrapText="1"/>
    </xf>
    <xf numFmtId="1" fontId="5" fillId="0" borderId="5" xfId="2" applyNumberFormat="1" applyFont="1" applyFill="1" applyBorder="1" applyAlignment="1">
      <alignment horizontal="center" vertical="top"/>
    </xf>
    <xf numFmtId="1" fontId="5" fillId="0" borderId="5" xfId="2" applyNumberFormat="1" applyFont="1" applyFill="1" applyBorder="1" applyAlignment="1" applyProtection="1">
      <alignment horizontal="center" vertical="top"/>
    </xf>
    <xf numFmtId="166" fontId="5" fillId="0" borderId="5" xfId="3" applyNumberFormat="1" applyFont="1" applyFill="1" applyBorder="1" applyAlignment="1" applyProtection="1">
      <alignment horizontal="left" vertical="top" wrapText="1"/>
    </xf>
    <xf numFmtId="166" fontId="5" fillId="0" borderId="5" xfId="3" applyNumberFormat="1" applyFont="1" applyFill="1" applyBorder="1" applyAlignment="1">
      <alignment horizontal="left" vertical="top" wrapText="1"/>
    </xf>
    <xf numFmtId="3" fontId="5" fillId="0" borderId="5" xfId="2" applyNumberFormat="1" applyFont="1" applyFill="1" applyBorder="1" applyAlignment="1">
      <alignment horizontal="center" vertical="top" wrapText="1"/>
    </xf>
    <xf numFmtId="3" fontId="5" fillId="0" borderId="5" xfId="2" applyNumberFormat="1" applyFont="1" applyFill="1" applyBorder="1" applyAlignment="1" applyProtection="1">
      <alignment horizontal="center" vertical="top" wrapText="1"/>
    </xf>
    <xf numFmtId="3" fontId="5" fillId="0" borderId="5" xfId="3" applyNumberFormat="1" applyFont="1" applyFill="1" applyBorder="1" applyAlignment="1">
      <alignment horizontal="center" vertical="top" wrapText="1"/>
    </xf>
    <xf numFmtId="3" fontId="5" fillId="0" borderId="5" xfId="3" applyNumberFormat="1" applyFont="1" applyFill="1" applyBorder="1" applyAlignment="1" applyProtection="1">
      <alignment horizontal="center" vertical="top" wrapText="1"/>
    </xf>
    <xf numFmtId="167" fontId="5" fillId="0" borderId="5" xfId="2" applyNumberFormat="1" applyFont="1" applyFill="1" applyBorder="1" applyAlignment="1">
      <alignment horizontal="center" vertical="top" wrapText="1"/>
    </xf>
    <xf numFmtId="10" fontId="5" fillId="0" borderId="5" xfId="1" applyNumberFormat="1" applyFont="1" applyFill="1" applyBorder="1" applyAlignment="1" applyProtection="1">
      <alignment horizontal="center" vertical="top" wrapText="1"/>
    </xf>
    <xf numFmtId="10" fontId="5" fillId="0" borderId="5" xfId="1" applyNumberFormat="1" applyFont="1" applyFill="1" applyBorder="1" applyAlignment="1">
      <alignment horizontal="center" vertical="top" wrapText="1"/>
    </xf>
    <xf numFmtId="168" fontId="5" fillId="0" borderId="5" xfId="2" applyNumberFormat="1" applyFont="1" applyFill="1" applyBorder="1" applyAlignment="1" applyProtection="1">
      <alignment horizontal="center" vertical="top" wrapText="1"/>
    </xf>
    <xf numFmtId="1" fontId="5" fillId="0" borderId="5" xfId="2" applyNumberFormat="1" applyFont="1" applyFill="1" applyBorder="1" applyAlignment="1">
      <alignment horizontal="center" vertical="top" wrapText="1"/>
    </xf>
    <xf numFmtId="3" fontId="15" fillId="0" borderId="5" xfId="4" applyNumberFormat="1" applyFont="1" applyFill="1" applyAlignment="1">
      <alignment horizontal="center" vertical="top" wrapText="1"/>
    </xf>
    <xf numFmtId="170" fontId="5" fillId="0" borderId="5" xfId="2" applyNumberFormat="1" applyFont="1" applyFill="1" applyBorder="1" applyAlignment="1" applyProtection="1">
      <alignment horizontal="center" vertical="top" wrapText="1"/>
    </xf>
    <xf numFmtId="169" fontId="13" fillId="0" borderId="5" xfId="2" applyNumberFormat="1" applyFont="1" applyFill="1" applyBorder="1" applyAlignment="1">
      <alignment horizontal="center" vertical="top" wrapText="1"/>
    </xf>
    <xf numFmtId="171" fontId="5" fillId="0" borderId="5" xfId="2" applyNumberFormat="1" applyFont="1" applyFill="1" applyBorder="1" applyAlignment="1">
      <alignment horizontal="center" vertical="top" wrapText="1"/>
    </xf>
    <xf numFmtId="171" fontId="5" fillId="0" borderId="5" xfId="2" applyNumberFormat="1" applyFont="1" applyFill="1" applyBorder="1" applyAlignment="1" applyProtection="1">
      <alignment horizontal="center" vertical="top" wrapText="1"/>
    </xf>
    <xf numFmtId="169" fontId="5" fillId="0" borderId="5" xfId="2" applyNumberFormat="1" applyFont="1" applyFill="1" applyBorder="1" applyAlignment="1">
      <alignment horizontal="center" vertical="top" wrapText="1"/>
    </xf>
    <xf numFmtId="0" fontId="11" fillId="0" borderId="2" xfId="0" applyFont="1" applyFill="1" applyBorder="1" applyAlignment="1">
      <alignment horizontal="center" vertical="top" wrapText="1"/>
    </xf>
    <xf numFmtId="164" fontId="16" fillId="0" borderId="5" xfId="2" applyNumberFormat="1" applyFont="1" applyFill="1" applyBorder="1" applyAlignment="1" applyProtection="1">
      <alignment horizontal="center" vertical="top" wrapText="1"/>
    </xf>
    <xf numFmtId="167" fontId="5" fillId="0" borderId="5" xfId="2" applyNumberFormat="1" applyFont="1" applyFill="1" applyBorder="1" applyAlignment="1" applyProtection="1">
      <alignment horizontal="center" vertical="top" wrapText="1"/>
    </xf>
    <xf numFmtId="164" fontId="4" fillId="0" borderId="2" xfId="2" applyNumberFormat="1" applyFont="1" applyFill="1" applyBorder="1" applyAlignment="1">
      <alignment horizontal="center" vertical="center" wrapText="1"/>
    </xf>
    <xf numFmtId="164" fontId="4" fillId="0" borderId="4" xfId="2"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0" fillId="0" borderId="0" xfId="0" applyFill="1"/>
    <xf numFmtId="164" fontId="2" fillId="0" borderId="5" xfId="2" applyNumberFormat="1" applyFont="1" applyFill="1" applyBorder="1" applyAlignment="1">
      <alignment horizontal="center" vertical="center"/>
    </xf>
    <xf numFmtId="164" fontId="2" fillId="0" borderId="5" xfId="2" applyNumberFormat="1" applyFont="1" applyFill="1" applyBorder="1" applyAlignment="1">
      <alignment horizontal="center" vertical="center" wrapText="1"/>
    </xf>
    <xf numFmtId="3" fontId="5" fillId="0" borderId="5" xfId="2" applyNumberFormat="1" applyFont="1" applyFill="1" applyBorder="1" applyAlignment="1">
      <alignment horizontal="center" vertical="center"/>
    </xf>
    <xf numFmtId="164" fontId="11" fillId="0" borderId="5" xfId="2" applyNumberFormat="1" applyFont="1" applyFill="1" applyBorder="1" applyAlignment="1">
      <alignment horizontal="center" vertical="top" wrapText="1"/>
    </xf>
    <xf numFmtId="3" fontId="5" fillId="0" borderId="5" xfId="2" applyNumberFormat="1" applyFont="1" applyFill="1" applyBorder="1" applyAlignment="1" applyProtection="1">
      <alignment horizontal="center" vertical="center"/>
    </xf>
    <xf numFmtId="0" fontId="12" fillId="0" borderId="2" xfId="0" applyFont="1" applyFill="1" applyBorder="1" applyAlignment="1">
      <alignment horizontal="center" vertical="top" wrapText="1"/>
    </xf>
    <xf numFmtId="0" fontId="11" fillId="0" borderId="5" xfId="0" applyFont="1" applyFill="1" applyBorder="1" applyAlignment="1">
      <alignment horizontal="center" vertical="top" wrapText="1"/>
    </xf>
    <xf numFmtId="170" fontId="5" fillId="2" borderId="5" xfId="2" applyNumberFormat="1" applyFont="1" applyFill="1" applyBorder="1" applyAlignment="1" applyProtection="1">
      <alignment horizontal="center" vertical="top" wrapText="1"/>
    </xf>
    <xf numFmtId="49" fontId="5" fillId="2" borderId="5" xfId="2" applyNumberFormat="1" applyFont="1" applyFill="1" applyBorder="1" applyAlignment="1">
      <alignment horizontal="center" vertical="top" wrapText="1"/>
    </xf>
    <xf numFmtId="167" fontId="5" fillId="0" borderId="5" xfId="2" applyNumberFormat="1" applyFont="1" applyFill="1" applyBorder="1" applyAlignment="1" applyProtection="1">
      <alignment horizontal="center" vertical="top" wrapText="1"/>
    </xf>
    <xf numFmtId="164" fontId="3" fillId="0" borderId="1" xfId="2" applyNumberFormat="1" applyFont="1" applyFill="1" applyBorder="1" applyAlignment="1">
      <alignment horizontal="center" vertical="center" wrapText="1"/>
    </xf>
    <xf numFmtId="164" fontId="3" fillId="0" borderId="6" xfId="2" applyNumberFormat="1" applyFont="1" applyFill="1" applyBorder="1" applyAlignment="1">
      <alignment horizontal="center" vertical="center" wrapText="1"/>
    </xf>
    <xf numFmtId="164" fontId="2" fillId="0" borderId="1" xfId="2" applyNumberFormat="1" applyFont="1" applyFill="1" applyBorder="1" applyAlignment="1">
      <alignment horizontal="center" vertical="center" wrapText="1"/>
    </xf>
    <xf numFmtId="164" fontId="2" fillId="0" borderId="6" xfId="2"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164" fontId="3" fillId="0" borderId="2" xfId="2" applyNumberFormat="1" applyFont="1" applyFill="1" applyBorder="1" applyAlignment="1">
      <alignment horizontal="center" vertical="center" wrapText="1"/>
    </xf>
    <xf numFmtId="164" fontId="3" fillId="0" borderId="3" xfId="2" applyNumberFormat="1" applyFont="1" applyFill="1" applyBorder="1" applyAlignment="1">
      <alignment horizontal="center" vertical="center" wrapText="1"/>
    </xf>
    <xf numFmtId="164" fontId="3" fillId="0" borderId="4" xfId="2" applyNumberFormat="1" applyFont="1" applyFill="1" applyBorder="1" applyAlignment="1">
      <alignment horizontal="center" vertical="center" wrapText="1"/>
    </xf>
    <xf numFmtId="164" fontId="4" fillId="0" borderId="2" xfId="2" applyNumberFormat="1" applyFont="1" applyFill="1" applyBorder="1" applyAlignment="1">
      <alignment horizontal="center" vertical="center" wrapText="1"/>
    </xf>
    <xf numFmtId="164" fontId="4" fillId="0" borderId="3" xfId="2" applyNumberFormat="1" applyFont="1" applyFill="1" applyBorder="1" applyAlignment="1">
      <alignment horizontal="center" vertical="center" wrapText="1"/>
    </xf>
    <xf numFmtId="164" fontId="4" fillId="0" borderId="4" xfId="2" applyNumberFormat="1" applyFont="1" applyFill="1" applyBorder="1" applyAlignment="1">
      <alignment horizontal="center" vertical="center" wrapText="1"/>
    </xf>
    <xf numFmtId="167" fontId="5" fillId="0" borderId="5" xfId="2" applyNumberFormat="1" applyFont="1" applyFill="1" applyBorder="1" applyAlignment="1" applyProtection="1">
      <alignment horizontal="center" vertical="top" wrapText="1"/>
    </xf>
    <xf numFmtId="167" fontId="5" fillId="0" borderId="1" xfId="2" applyNumberFormat="1" applyFont="1" applyFill="1" applyBorder="1" applyAlignment="1" applyProtection="1">
      <alignment horizontal="center" vertical="top" wrapText="1"/>
    </xf>
    <xf numFmtId="167" fontId="5" fillId="0" borderId="7" xfId="2" applyNumberFormat="1" applyFont="1" applyFill="1" applyBorder="1" applyAlignment="1" applyProtection="1">
      <alignment horizontal="center" vertical="top" wrapText="1"/>
    </xf>
    <xf numFmtId="167" fontId="5" fillId="0" borderId="6" xfId="2" applyNumberFormat="1" applyFont="1" applyFill="1" applyBorder="1" applyAlignment="1" applyProtection="1">
      <alignment horizontal="center" vertical="top" wrapText="1"/>
    </xf>
    <xf numFmtId="167" fontId="5" fillId="0" borderId="1" xfId="2" applyNumberFormat="1" applyFont="1" applyFill="1" applyBorder="1" applyAlignment="1">
      <alignment horizontal="center" vertical="top" wrapText="1"/>
    </xf>
    <xf numFmtId="167" fontId="5" fillId="0" borderId="7" xfId="2" applyNumberFormat="1" applyFont="1" applyFill="1" applyBorder="1" applyAlignment="1">
      <alignment horizontal="center" vertical="top" wrapText="1"/>
    </xf>
    <xf numFmtId="167" fontId="5" fillId="0" borderId="6" xfId="2" applyNumberFormat="1" applyFont="1" applyFill="1" applyBorder="1" applyAlignment="1">
      <alignment horizontal="center" vertical="top" wrapText="1"/>
    </xf>
    <xf numFmtId="49" fontId="5" fillId="0" borderId="1" xfId="2" applyNumberFormat="1" applyFont="1" applyFill="1" applyBorder="1" applyAlignment="1">
      <alignment horizontal="center" vertical="top" wrapText="1"/>
    </xf>
    <xf numFmtId="49" fontId="5" fillId="0" borderId="7" xfId="2" applyNumberFormat="1" applyFont="1" applyFill="1" applyBorder="1" applyAlignment="1">
      <alignment horizontal="center" vertical="top" wrapText="1"/>
    </xf>
    <xf numFmtId="49" fontId="5" fillId="0" borderId="6" xfId="2" applyNumberFormat="1" applyFont="1" applyFill="1" applyBorder="1" applyAlignment="1">
      <alignment horizontal="center" vertical="top" wrapText="1"/>
    </xf>
    <xf numFmtId="10" fontId="5" fillId="0" borderId="1" xfId="1" applyNumberFormat="1" applyFont="1" applyFill="1" applyBorder="1" applyAlignment="1" applyProtection="1">
      <alignment horizontal="center" vertical="top" wrapText="1"/>
    </xf>
    <xf numFmtId="10" fontId="5" fillId="0" borderId="7" xfId="1" applyNumberFormat="1" applyFont="1" applyFill="1" applyBorder="1" applyAlignment="1" applyProtection="1">
      <alignment horizontal="center" vertical="top" wrapText="1"/>
    </xf>
    <xf numFmtId="10" fontId="5" fillId="0" borderId="6" xfId="1" applyNumberFormat="1" applyFont="1" applyFill="1" applyBorder="1" applyAlignment="1" applyProtection="1">
      <alignment horizontal="center" vertical="top" wrapText="1"/>
    </xf>
    <xf numFmtId="49" fontId="5" fillId="0" borderId="1" xfId="2" applyNumberFormat="1" applyFont="1" applyFill="1" applyBorder="1" applyAlignment="1" applyProtection="1">
      <alignment horizontal="left" vertical="top" wrapText="1"/>
    </xf>
    <xf numFmtId="49" fontId="5" fillId="0" borderId="7" xfId="2" applyNumberFormat="1" applyFont="1" applyFill="1" applyBorder="1" applyAlignment="1" applyProtection="1">
      <alignment horizontal="left" vertical="top" wrapText="1"/>
    </xf>
    <xf numFmtId="49" fontId="5" fillId="0" borderId="6" xfId="2" applyNumberFormat="1" applyFont="1" applyFill="1" applyBorder="1" applyAlignment="1" applyProtection="1">
      <alignment horizontal="left" vertical="top" wrapText="1"/>
    </xf>
    <xf numFmtId="164" fontId="5" fillId="0" borderId="1" xfId="2" applyNumberFormat="1" applyFont="1" applyFill="1" applyBorder="1" applyAlignment="1" applyProtection="1">
      <alignment horizontal="center" vertical="top" wrapText="1"/>
    </xf>
    <xf numFmtId="164" fontId="5" fillId="0" borderId="7" xfId="2" applyNumberFormat="1" applyFont="1" applyFill="1" applyBorder="1" applyAlignment="1" applyProtection="1">
      <alignment horizontal="center" vertical="top" wrapText="1"/>
    </xf>
    <xf numFmtId="164" fontId="5" fillId="0" borderId="6" xfId="2" applyNumberFormat="1" applyFont="1" applyFill="1" applyBorder="1" applyAlignment="1" applyProtection="1">
      <alignment horizontal="center" vertical="top" wrapText="1"/>
    </xf>
    <xf numFmtId="164" fontId="5" fillId="0" borderId="1" xfId="2" applyNumberFormat="1" applyFont="1" applyFill="1" applyBorder="1" applyAlignment="1">
      <alignment horizontal="center" vertical="top" wrapText="1"/>
    </xf>
    <xf numFmtId="164" fontId="5" fillId="0" borderId="7" xfId="2" applyNumberFormat="1" applyFont="1" applyFill="1" applyBorder="1" applyAlignment="1">
      <alignment horizontal="center" vertical="top" wrapText="1"/>
    </xf>
    <xf numFmtId="164" fontId="5" fillId="0" borderId="6" xfId="2" applyNumberFormat="1" applyFont="1" applyFill="1" applyBorder="1" applyAlignment="1">
      <alignment horizontal="center" vertical="top" wrapText="1"/>
    </xf>
  </cellXfs>
  <cellStyles count="5">
    <cellStyle name="Обычный" xfId="0" builtinId="0"/>
    <cellStyle name="Обычный 2" xfId="2"/>
    <cellStyle name="Обычный_Законодательство 2008 (изменение налогового законодательства)" xfId="3"/>
    <cellStyle name="Основной формат" xfId="4"/>
    <cellStyle name="Процентный"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R29"/>
  <sheetViews>
    <sheetView tabSelected="1" zoomScale="70" zoomScaleNormal="70" workbookViewId="0">
      <pane xSplit="4" ySplit="5" topLeftCell="E6" activePane="bottomRight" state="frozen"/>
      <selection pane="topRight" activeCell="E1" sqref="E1"/>
      <selection pane="bottomLeft" activeCell="A6" sqref="A6"/>
      <selection pane="bottomRight" activeCell="CR7" sqref="CR7"/>
    </sheetView>
  </sheetViews>
  <sheetFormatPr defaultRowHeight="15" x14ac:dyDescent="0.25"/>
  <cols>
    <col min="1" max="1" width="19.85546875" style="42" customWidth="1"/>
    <col min="2" max="3" width="26.7109375" style="42" customWidth="1"/>
    <col min="4" max="4" width="28" style="42" customWidth="1"/>
    <col min="5" max="5" width="50" style="42" customWidth="1"/>
    <col min="6" max="7" width="22.5703125" style="42" customWidth="1"/>
    <col min="8" max="8" width="21.42578125" style="42" customWidth="1"/>
    <col min="9" max="9" width="26.42578125" style="42" customWidth="1"/>
    <col min="10" max="10" width="34.5703125" style="42" customWidth="1"/>
    <col min="11" max="11" width="40.42578125" style="42" customWidth="1"/>
    <col min="12" max="12" width="66.140625" style="42" customWidth="1"/>
    <col min="13" max="13" width="23" style="42" customWidth="1"/>
    <col min="14" max="14" width="25.5703125" style="42" customWidth="1"/>
    <col min="15" max="15" width="23" style="42" customWidth="1"/>
    <col min="16" max="16" width="21" style="42" customWidth="1"/>
    <col min="17" max="17" width="40.5703125" style="42" customWidth="1"/>
    <col min="18" max="18" width="18" style="42" customWidth="1"/>
    <col min="19" max="19" width="31.7109375" style="42" customWidth="1"/>
    <col min="20" max="20" width="31.42578125" style="42" customWidth="1"/>
    <col min="21" max="21" width="41" style="42" customWidth="1"/>
    <col min="22" max="22" width="25.5703125" style="42" customWidth="1"/>
    <col min="23" max="27" width="10.7109375" style="42" customWidth="1"/>
    <col min="28" max="28" width="10.28515625" style="42" customWidth="1"/>
    <col min="29" max="30" width="11.28515625" style="42" customWidth="1"/>
    <col min="31" max="33" width="10.28515625" style="42" customWidth="1"/>
    <col min="34" max="34" width="13.5703125" style="42" customWidth="1"/>
    <col min="35" max="35" width="9.28515625" style="42" customWidth="1"/>
    <col min="36" max="44" width="8.5703125" style="42" customWidth="1"/>
    <col min="45" max="45" width="11.42578125" style="42" customWidth="1"/>
    <col min="46" max="46" width="10.28515625" style="42" customWidth="1"/>
    <col min="47" max="48" width="11.42578125" style="42" customWidth="1"/>
    <col min="49" max="49" width="10.28515625" style="42" customWidth="1"/>
    <col min="50" max="50" width="9.28515625" style="42" customWidth="1"/>
    <col min="51" max="52" width="11.42578125" style="42" customWidth="1"/>
    <col min="53" max="53" width="10.28515625" style="42" customWidth="1"/>
    <col min="54" max="54" width="11.42578125" style="42" customWidth="1"/>
    <col min="55" max="55" width="9.28515625" style="42" customWidth="1"/>
    <col min="56" max="56" width="11.42578125" style="42" customWidth="1"/>
    <col min="57" max="57" width="12.85546875" style="42" customWidth="1"/>
    <col min="58" max="60" width="11.42578125" style="42" customWidth="1"/>
    <col min="61" max="61" width="9.28515625" style="42" customWidth="1"/>
    <col min="62" max="62" width="11.42578125" style="42" customWidth="1"/>
    <col min="63" max="63" width="12.85546875" style="42" customWidth="1"/>
    <col min="64" max="67" width="11.42578125" style="42" customWidth="1"/>
    <col min="68" max="68" width="9.85546875" style="42" customWidth="1"/>
    <col min="69" max="69" width="11.42578125" style="42" customWidth="1"/>
    <col min="70" max="74" width="10.7109375" style="42" customWidth="1"/>
    <col min="75" max="75" width="28.28515625" style="42" customWidth="1"/>
    <col min="76" max="77" width="22.7109375" style="42" customWidth="1"/>
    <col min="78" max="78" width="27.5703125" style="42" customWidth="1"/>
    <col min="79" max="80" width="17.5703125" style="42" customWidth="1"/>
    <col min="81" max="82" width="21.5703125" style="42" customWidth="1"/>
    <col min="83" max="83" width="22.5703125" style="42" customWidth="1"/>
    <col min="84" max="91" width="22.7109375" style="42" customWidth="1"/>
    <col min="92" max="92" width="31.28515625" style="42" customWidth="1"/>
    <col min="93" max="93" width="21.7109375" style="42" customWidth="1"/>
    <col min="94" max="94" width="17.42578125" style="42" customWidth="1"/>
    <col min="95" max="95" width="18.42578125" style="42" customWidth="1"/>
    <col min="96" max="96" width="40.7109375" style="42" customWidth="1"/>
    <col min="97" max="16384" width="9.140625" style="42"/>
  </cols>
  <sheetData>
    <row r="1" spans="1:96" ht="54.75" customHeight="1" x14ac:dyDescent="0.25">
      <c r="A1" s="55" t="s">
        <v>0</v>
      </c>
      <c r="B1" s="53" t="s">
        <v>1</v>
      </c>
      <c r="C1" s="53" t="s">
        <v>2</v>
      </c>
      <c r="D1" s="53" t="s">
        <v>3</v>
      </c>
      <c r="E1" s="53" t="s">
        <v>4</v>
      </c>
      <c r="F1" s="53" t="s">
        <v>5</v>
      </c>
      <c r="G1" s="53" t="s">
        <v>6</v>
      </c>
      <c r="H1" s="53" t="s">
        <v>7</v>
      </c>
      <c r="I1" s="53" t="s">
        <v>8</v>
      </c>
      <c r="J1" s="53" t="s">
        <v>9</v>
      </c>
      <c r="K1" s="53" t="s">
        <v>10</v>
      </c>
      <c r="L1" s="53" t="s">
        <v>11</v>
      </c>
      <c r="M1" s="53" t="s">
        <v>12</v>
      </c>
      <c r="N1" s="53" t="s">
        <v>13</v>
      </c>
      <c r="O1" s="53" t="s">
        <v>14</v>
      </c>
      <c r="P1" s="53" t="s">
        <v>15</v>
      </c>
      <c r="Q1" s="53" t="s">
        <v>16</v>
      </c>
      <c r="R1" s="53" t="s">
        <v>17</v>
      </c>
      <c r="S1" s="53" t="s">
        <v>18</v>
      </c>
      <c r="T1" s="53" t="s">
        <v>19</v>
      </c>
      <c r="U1" s="53" t="s">
        <v>20</v>
      </c>
      <c r="V1" s="53" t="s">
        <v>21</v>
      </c>
      <c r="W1" s="58" t="s">
        <v>22</v>
      </c>
      <c r="X1" s="59"/>
      <c r="Y1" s="59"/>
      <c r="Z1" s="59"/>
      <c r="AA1" s="60"/>
      <c r="AB1" s="58" t="s">
        <v>23</v>
      </c>
      <c r="AC1" s="59"/>
      <c r="AD1" s="59"/>
      <c r="AE1" s="59"/>
      <c r="AF1" s="59"/>
      <c r="AG1" s="59"/>
      <c r="AH1" s="60"/>
      <c r="AI1" s="58" t="s">
        <v>24</v>
      </c>
      <c r="AJ1" s="59"/>
      <c r="AK1" s="59"/>
      <c r="AL1" s="59"/>
      <c r="AM1" s="60"/>
      <c r="AN1" s="58" t="s">
        <v>25</v>
      </c>
      <c r="AO1" s="59"/>
      <c r="AP1" s="59"/>
      <c r="AQ1" s="59"/>
      <c r="AR1" s="60"/>
      <c r="AS1" s="57" t="s">
        <v>26</v>
      </c>
      <c r="AT1" s="57"/>
      <c r="AU1" s="57"/>
      <c r="AV1" s="57" t="s">
        <v>27</v>
      </c>
      <c r="AW1" s="57"/>
      <c r="AX1" s="57"/>
      <c r="AY1" s="57"/>
      <c r="AZ1" s="57" t="s">
        <v>28</v>
      </c>
      <c r="BA1" s="57"/>
      <c r="BB1" s="57"/>
      <c r="BC1" s="57"/>
      <c r="BD1" s="57"/>
      <c r="BE1" s="57" t="s">
        <v>29</v>
      </c>
      <c r="BF1" s="57"/>
      <c r="BG1" s="57"/>
      <c r="BH1" s="57"/>
      <c r="BI1" s="57"/>
      <c r="BJ1" s="57"/>
      <c r="BK1" s="57" t="s">
        <v>30</v>
      </c>
      <c r="BL1" s="57"/>
      <c r="BM1" s="57"/>
      <c r="BN1" s="57"/>
      <c r="BO1" s="57"/>
      <c r="BP1" s="57"/>
      <c r="BQ1" s="57"/>
      <c r="BR1" s="58" t="s">
        <v>31</v>
      </c>
      <c r="BS1" s="59"/>
      <c r="BT1" s="59"/>
      <c r="BU1" s="59"/>
      <c r="BV1" s="60"/>
      <c r="BW1" s="53" t="s">
        <v>32</v>
      </c>
      <c r="BX1" s="58" t="s">
        <v>33</v>
      </c>
      <c r="BY1" s="59"/>
      <c r="BZ1" s="60"/>
      <c r="CA1" s="58" t="s">
        <v>34</v>
      </c>
      <c r="CB1" s="59"/>
      <c r="CC1" s="59"/>
      <c r="CD1" s="59"/>
      <c r="CE1" s="60"/>
      <c r="CF1" s="58" t="s">
        <v>35</v>
      </c>
      <c r="CG1" s="59"/>
      <c r="CH1" s="59"/>
      <c r="CI1" s="59"/>
      <c r="CJ1" s="59"/>
      <c r="CK1" s="59"/>
      <c r="CL1" s="59"/>
      <c r="CM1" s="60"/>
      <c r="CN1" s="53" t="s">
        <v>36</v>
      </c>
      <c r="CO1" s="53" t="s">
        <v>37</v>
      </c>
      <c r="CP1" s="53" t="s">
        <v>38</v>
      </c>
      <c r="CQ1" s="53" t="s">
        <v>39</v>
      </c>
      <c r="CR1" s="53" t="s">
        <v>40</v>
      </c>
    </row>
    <row r="2" spans="1:96" ht="76.5" x14ac:dyDescent="0.25">
      <c r="A2" s="56"/>
      <c r="B2" s="54"/>
      <c r="C2" s="54"/>
      <c r="D2" s="54"/>
      <c r="E2" s="54"/>
      <c r="F2" s="54"/>
      <c r="G2" s="54"/>
      <c r="H2" s="54"/>
      <c r="I2" s="54"/>
      <c r="J2" s="54"/>
      <c r="K2" s="54"/>
      <c r="L2" s="54"/>
      <c r="M2" s="54"/>
      <c r="N2" s="54"/>
      <c r="O2" s="54"/>
      <c r="P2" s="54"/>
      <c r="Q2" s="54"/>
      <c r="R2" s="54"/>
      <c r="S2" s="54"/>
      <c r="T2" s="54"/>
      <c r="U2" s="54"/>
      <c r="V2" s="54"/>
      <c r="W2" s="1" t="s">
        <v>41</v>
      </c>
      <c r="X2" s="1" t="s">
        <v>42</v>
      </c>
      <c r="Y2" s="1" t="s">
        <v>43</v>
      </c>
      <c r="Z2" s="1" t="s">
        <v>44</v>
      </c>
      <c r="AA2" s="1" t="s">
        <v>45</v>
      </c>
      <c r="AB2" s="1" t="s">
        <v>46</v>
      </c>
      <c r="AC2" s="1" t="s">
        <v>47</v>
      </c>
      <c r="AD2" s="1" t="s">
        <v>41</v>
      </c>
      <c r="AE2" s="1" t="s">
        <v>42</v>
      </c>
      <c r="AF2" s="1" t="s">
        <v>43</v>
      </c>
      <c r="AG2" s="1" t="s">
        <v>44</v>
      </c>
      <c r="AH2" s="1" t="s">
        <v>45</v>
      </c>
      <c r="AI2" s="1" t="s">
        <v>48</v>
      </c>
      <c r="AJ2" s="1" t="s">
        <v>49</v>
      </c>
      <c r="AK2" s="1" t="s">
        <v>46</v>
      </c>
      <c r="AL2" s="1" t="s">
        <v>47</v>
      </c>
      <c r="AM2" s="1" t="s">
        <v>41</v>
      </c>
      <c r="AN2" s="1" t="s">
        <v>48</v>
      </c>
      <c r="AO2" s="1" t="s">
        <v>49</v>
      </c>
      <c r="AP2" s="1" t="s">
        <v>46</v>
      </c>
      <c r="AQ2" s="1" t="s">
        <v>47</v>
      </c>
      <c r="AR2" s="1" t="s">
        <v>41</v>
      </c>
      <c r="AS2" s="41" t="s">
        <v>50</v>
      </c>
      <c r="AT2" s="41" t="s">
        <v>51</v>
      </c>
      <c r="AU2" s="41" t="s">
        <v>52</v>
      </c>
      <c r="AV2" s="41" t="s">
        <v>53</v>
      </c>
      <c r="AW2" s="41" t="s">
        <v>54</v>
      </c>
      <c r="AX2" s="41" t="s">
        <v>55</v>
      </c>
      <c r="AY2" s="41" t="s">
        <v>52</v>
      </c>
      <c r="AZ2" s="41" t="s">
        <v>56</v>
      </c>
      <c r="BA2" s="41" t="s">
        <v>57</v>
      </c>
      <c r="BB2" s="41" t="s">
        <v>58</v>
      </c>
      <c r="BC2" s="41" t="s">
        <v>55</v>
      </c>
      <c r="BD2" s="41" t="s">
        <v>52</v>
      </c>
      <c r="BE2" s="41" t="s">
        <v>59</v>
      </c>
      <c r="BF2" s="41" t="s">
        <v>60</v>
      </c>
      <c r="BG2" s="41" t="s">
        <v>61</v>
      </c>
      <c r="BH2" s="41" t="s">
        <v>58</v>
      </c>
      <c r="BI2" s="41" t="s">
        <v>55</v>
      </c>
      <c r="BJ2" s="41" t="s">
        <v>52</v>
      </c>
      <c r="BK2" s="41" t="s">
        <v>62</v>
      </c>
      <c r="BL2" s="41" t="s">
        <v>63</v>
      </c>
      <c r="BM2" s="41" t="s">
        <v>64</v>
      </c>
      <c r="BN2" s="41" t="s">
        <v>61</v>
      </c>
      <c r="BO2" s="41" t="s">
        <v>58</v>
      </c>
      <c r="BP2" s="41" t="s">
        <v>55</v>
      </c>
      <c r="BQ2" s="41" t="s">
        <v>52</v>
      </c>
      <c r="BR2" s="1" t="s">
        <v>48</v>
      </c>
      <c r="BS2" s="1" t="s">
        <v>49</v>
      </c>
      <c r="BT2" s="1" t="s">
        <v>46</v>
      </c>
      <c r="BU2" s="1" t="s">
        <v>47</v>
      </c>
      <c r="BV2" s="1" t="s">
        <v>41</v>
      </c>
      <c r="BW2" s="54"/>
      <c r="BX2" s="1" t="s">
        <v>65</v>
      </c>
      <c r="BY2" s="1" t="s">
        <v>66</v>
      </c>
      <c r="BZ2" s="1" t="s">
        <v>67</v>
      </c>
      <c r="CA2" s="1" t="s">
        <v>68</v>
      </c>
      <c r="CB2" s="1" t="s">
        <v>69</v>
      </c>
      <c r="CC2" s="1" t="s">
        <v>70</v>
      </c>
      <c r="CD2" s="1" t="s">
        <v>71</v>
      </c>
      <c r="CE2" s="1" t="s">
        <v>72</v>
      </c>
      <c r="CF2" s="1" t="s">
        <v>73</v>
      </c>
      <c r="CG2" s="1" t="s">
        <v>74</v>
      </c>
      <c r="CH2" s="1" t="s">
        <v>75</v>
      </c>
      <c r="CI2" s="1" t="s">
        <v>76</v>
      </c>
      <c r="CJ2" s="1" t="s">
        <v>77</v>
      </c>
      <c r="CK2" s="1" t="s">
        <v>78</v>
      </c>
      <c r="CL2" s="1" t="s">
        <v>79</v>
      </c>
      <c r="CM2" s="1" t="s">
        <v>80</v>
      </c>
      <c r="CN2" s="54"/>
      <c r="CO2" s="54"/>
      <c r="CP2" s="54"/>
      <c r="CQ2" s="54"/>
      <c r="CR2" s="54"/>
    </row>
    <row r="3" spans="1:96" x14ac:dyDescent="0.25">
      <c r="A3" s="43" t="s">
        <v>81</v>
      </c>
      <c r="B3" s="2" t="s">
        <v>82</v>
      </c>
      <c r="C3" s="2" t="s">
        <v>82</v>
      </c>
      <c r="D3" s="2" t="s">
        <v>82</v>
      </c>
      <c r="E3" s="2" t="s">
        <v>82</v>
      </c>
      <c r="F3" s="2" t="s">
        <v>82</v>
      </c>
      <c r="G3" s="2" t="s">
        <v>82</v>
      </c>
      <c r="H3" s="2" t="s">
        <v>82</v>
      </c>
      <c r="I3" s="2">
        <v>1</v>
      </c>
      <c r="J3" s="2">
        <v>2</v>
      </c>
      <c r="K3" s="2">
        <v>3</v>
      </c>
      <c r="L3" s="2">
        <v>4</v>
      </c>
      <c r="M3" s="2">
        <v>5</v>
      </c>
      <c r="N3" s="2">
        <v>6</v>
      </c>
      <c r="O3" s="2">
        <v>7</v>
      </c>
      <c r="P3" s="2">
        <v>8</v>
      </c>
      <c r="Q3" s="2">
        <v>9</v>
      </c>
      <c r="R3" s="2">
        <v>10</v>
      </c>
      <c r="S3" s="2">
        <v>10</v>
      </c>
      <c r="T3" s="2">
        <v>11</v>
      </c>
      <c r="U3" s="2">
        <v>12</v>
      </c>
      <c r="V3" s="2"/>
      <c r="W3" s="2">
        <v>13</v>
      </c>
      <c r="X3" s="2">
        <v>14</v>
      </c>
      <c r="Y3" s="2">
        <v>14</v>
      </c>
      <c r="Z3" s="2">
        <v>14</v>
      </c>
      <c r="AA3" s="2">
        <v>14</v>
      </c>
      <c r="AB3" s="2" t="s">
        <v>82</v>
      </c>
      <c r="AC3" s="2" t="s">
        <v>82</v>
      </c>
      <c r="AD3" s="2">
        <v>15</v>
      </c>
      <c r="AE3" s="2">
        <v>16</v>
      </c>
      <c r="AF3" s="2">
        <v>16</v>
      </c>
      <c r="AG3" s="2">
        <v>16</v>
      </c>
      <c r="AH3" s="2">
        <v>16</v>
      </c>
      <c r="AI3" s="2" t="s">
        <v>82</v>
      </c>
      <c r="AJ3" s="2" t="s">
        <v>82</v>
      </c>
      <c r="AK3" s="2" t="s">
        <v>82</v>
      </c>
      <c r="AL3" s="2" t="s">
        <v>82</v>
      </c>
      <c r="AM3" s="2">
        <v>17</v>
      </c>
      <c r="AN3" s="2" t="s">
        <v>82</v>
      </c>
      <c r="AO3" s="2" t="s">
        <v>82</v>
      </c>
      <c r="AP3" s="2" t="s">
        <v>82</v>
      </c>
      <c r="AQ3" s="2" t="s">
        <v>82</v>
      </c>
      <c r="AR3" s="2">
        <v>18</v>
      </c>
      <c r="AS3" s="2">
        <v>20</v>
      </c>
      <c r="AT3" s="2">
        <v>15</v>
      </c>
      <c r="AU3" s="2">
        <v>19</v>
      </c>
      <c r="AV3" s="2">
        <v>20</v>
      </c>
      <c r="AW3" s="2" t="s">
        <v>82</v>
      </c>
      <c r="AX3" s="2">
        <v>19</v>
      </c>
      <c r="AY3" s="2">
        <v>19</v>
      </c>
      <c r="AZ3" s="2">
        <v>20</v>
      </c>
      <c r="BA3" s="2" t="s">
        <v>82</v>
      </c>
      <c r="BB3" s="2">
        <v>19</v>
      </c>
      <c r="BC3" s="2">
        <v>19</v>
      </c>
      <c r="BD3" s="2">
        <v>19</v>
      </c>
      <c r="BE3" s="2">
        <v>20</v>
      </c>
      <c r="BF3" s="2" t="s">
        <v>82</v>
      </c>
      <c r="BG3" s="2">
        <v>19</v>
      </c>
      <c r="BH3" s="2">
        <v>19</v>
      </c>
      <c r="BI3" s="2">
        <v>19</v>
      </c>
      <c r="BJ3" s="2">
        <v>19</v>
      </c>
      <c r="BK3" s="2">
        <v>20</v>
      </c>
      <c r="BL3" s="2">
        <v>15</v>
      </c>
      <c r="BM3" s="2">
        <v>19</v>
      </c>
      <c r="BN3" s="2">
        <v>19</v>
      </c>
      <c r="BO3" s="2">
        <v>19</v>
      </c>
      <c r="BP3" s="2">
        <v>19</v>
      </c>
      <c r="BQ3" s="2">
        <v>19</v>
      </c>
      <c r="BR3" s="2" t="s">
        <v>82</v>
      </c>
      <c r="BS3" s="2" t="s">
        <v>82</v>
      </c>
      <c r="BT3" s="2" t="s">
        <v>82</v>
      </c>
      <c r="BU3" s="2" t="s">
        <v>82</v>
      </c>
      <c r="BV3" s="2" t="s">
        <v>82</v>
      </c>
      <c r="BW3" s="2" t="s">
        <v>82</v>
      </c>
      <c r="BX3" s="2" t="s">
        <v>82</v>
      </c>
      <c r="BY3" s="2"/>
      <c r="BZ3" s="2" t="s">
        <v>82</v>
      </c>
      <c r="CA3" s="2" t="s">
        <v>82</v>
      </c>
      <c r="CB3" s="2"/>
      <c r="CC3" s="2" t="s">
        <v>82</v>
      </c>
      <c r="CD3" s="2" t="s">
        <v>82</v>
      </c>
      <c r="CE3" s="2" t="s">
        <v>82</v>
      </c>
      <c r="CF3" s="2" t="s">
        <v>82</v>
      </c>
      <c r="CG3" s="2" t="s">
        <v>82</v>
      </c>
      <c r="CH3" s="2" t="s">
        <v>82</v>
      </c>
      <c r="CI3" s="2" t="s">
        <v>82</v>
      </c>
      <c r="CJ3" s="2" t="s">
        <v>82</v>
      </c>
      <c r="CK3" s="2" t="s">
        <v>82</v>
      </c>
      <c r="CL3" s="2" t="s">
        <v>82</v>
      </c>
      <c r="CM3" s="2" t="s">
        <v>82</v>
      </c>
      <c r="CN3" s="2" t="s">
        <v>82</v>
      </c>
      <c r="CO3" s="2" t="s">
        <v>82</v>
      </c>
      <c r="CP3" s="2" t="s">
        <v>82</v>
      </c>
      <c r="CQ3" s="2" t="s">
        <v>82</v>
      </c>
      <c r="CR3" s="2" t="s">
        <v>82</v>
      </c>
    </row>
    <row r="4" spans="1:96" ht="27" x14ac:dyDescent="0.25">
      <c r="A4" s="44" t="s">
        <v>83</v>
      </c>
      <c r="B4" s="2" t="s">
        <v>84</v>
      </c>
      <c r="C4" s="2" t="s">
        <v>84</v>
      </c>
      <c r="D4" s="2" t="s">
        <v>84</v>
      </c>
      <c r="E4" s="2" t="s">
        <v>84</v>
      </c>
      <c r="F4" s="2" t="s">
        <v>84</v>
      </c>
      <c r="G4" s="2" t="s">
        <v>85</v>
      </c>
      <c r="H4" s="2" t="s">
        <v>86</v>
      </c>
      <c r="I4" s="2" t="s">
        <v>86</v>
      </c>
      <c r="J4" s="2" t="s">
        <v>84</v>
      </c>
      <c r="K4" s="2" t="s">
        <v>84</v>
      </c>
      <c r="L4" s="2" t="s">
        <v>85</v>
      </c>
      <c r="M4" s="2" t="s">
        <v>85</v>
      </c>
      <c r="N4" s="2" t="s">
        <v>85</v>
      </c>
      <c r="O4" s="2" t="s">
        <v>85</v>
      </c>
      <c r="P4" s="2" t="s">
        <v>87</v>
      </c>
      <c r="Q4" s="2" t="s">
        <v>85</v>
      </c>
      <c r="R4" s="2" t="s">
        <v>87</v>
      </c>
      <c r="S4" s="2" t="s">
        <v>87</v>
      </c>
      <c r="T4" s="2" t="s">
        <v>85</v>
      </c>
      <c r="U4" s="2" t="s">
        <v>85</v>
      </c>
      <c r="V4" s="39"/>
      <c r="W4" s="61" t="s">
        <v>85</v>
      </c>
      <c r="X4" s="62"/>
      <c r="Y4" s="62"/>
      <c r="Z4" s="62"/>
      <c r="AA4" s="63"/>
      <c r="AB4" s="61" t="s">
        <v>88</v>
      </c>
      <c r="AC4" s="62"/>
      <c r="AD4" s="63"/>
      <c r="AE4" s="61" t="s">
        <v>89</v>
      </c>
      <c r="AF4" s="62"/>
      <c r="AG4" s="62"/>
      <c r="AH4" s="63"/>
      <c r="AI4" s="62" t="s">
        <v>90</v>
      </c>
      <c r="AJ4" s="62"/>
      <c r="AK4" s="62"/>
      <c r="AL4" s="62"/>
      <c r="AM4" s="63"/>
      <c r="AN4" s="62" t="s">
        <v>90</v>
      </c>
      <c r="AO4" s="62"/>
      <c r="AP4" s="62"/>
      <c r="AQ4" s="62"/>
      <c r="AR4" s="63"/>
      <c r="AS4" s="61" t="s">
        <v>90</v>
      </c>
      <c r="AT4" s="62"/>
      <c r="AU4" s="63"/>
      <c r="AV4" s="61" t="s">
        <v>90</v>
      </c>
      <c r="AW4" s="62"/>
      <c r="AX4" s="62"/>
      <c r="AY4" s="63"/>
      <c r="AZ4" s="61" t="s">
        <v>90</v>
      </c>
      <c r="BA4" s="62"/>
      <c r="BB4" s="62"/>
      <c r="BC4" s="62"/>
      <c r="BD4" s="63"/>
      <c r="BE4" s="61" t="s">
        <v>90</v>
      </c>
      <c r="BF4" s="62"/>
      <c r="BG4" s="62"/>
      <c r="BH4" s="62"/>
      <c r="BI4" s="62"/>
      <c r="BJ4" s="63"/>
      <c r="BK4" s="61" t="s">
        <v>90</v>
      </c>
      <c r="BL4" s="62"/>
      <c r="BM4" s="62"/>
      <c r="BN4" s="62"/>
      <c r="BO4" s="62"/>
      <c r="BP4" s="62"/>
      <c r="BQ4" s="63"/>
      <c r="BR4" s="61" t="s">
        <v>85</v>
      </c>
      <c r="BS4" s="62"/>
      <c r="BT4" s="62"/>
      <c r="BU4" s="62"/>
      <c r="BV4" s="63"/>
      <c r="BW4" s="40" t="s">
        <v>85</v>
      </c>
      <c r="BX4" s="40" t="s">
        <v>85</v>
      </c>
      <c r="BY4" s="40" t="s">
        <v>85</v>
      </c>
      <c r="BZ4" s="40" t="s">
        <v>85</v>
      </c>
      <c r="CA4" s="40" t="s">
        <v>85</v>
      </c>
      <c r="CB4" s="40"/>
      <c r="CC4" s="40" t="s">
        <v>85</v>
      </c>
      <c r="CD4" s="40" t="s">
        <v>85</v>
      </c>
      <c r="CE4" s="40" t="s">
        <v>85</v>
      </c>
      <c r="CF4" s="40" t="s">
        <v>85</v>
      </c>
      <c r="CG4" s="40" t="s">
        <v>85</v>
      </c>
      <c r="CH4" s="40" t="s">
        <v>85</v>
      </c>
      <c r="CI4" s="40" t="s">
        <v>85</v>
      </c>
      <c r="CJ4" s="40" t="s">
        <v>85</v>
      </c>
      <c r="CK4" s="40" t="s">
        <v>85</v>
      </c>
      <c r="CL4" s="40" t="s">
        <v>85</v>
      </c>
      <c r="CM4" s="40" t="s">
        <v>85</v>
      </c>
      <c r="CN4" s="40" t="s">
        <v>85</v>
      </c>
      <c r="CO4" s="40" t="s">
        <v>85</v>
      </c>
      <c r="CP4" s="40" t="s">
        <v>85</v>
      </c>
      <c r="CQ4" s="40" t="s">
        <v>85</v>
      </c>
      <c r="CR4" s="40" t="s">
        <v>85</v>
      </c>
    </row>
    <row r="5" spans="1:96" x14ac:dyDescent="0.25">
      <c r="A5" s="44" t="s">
        <v>91</v>
      </c>
      <c r="B5" s="2">
        <v>1</v>
      </c>
      <c r="C5" s="2">
        <v>2</v>
      </c>
      <c r="D5" s="2">
        <v>3</v>
      </c>
      <c r="E5" s="2">
        <v>4</v>
      </c>
      <c r="F5" s="2">
        <v>5</v>
      </c>
      <c r="G5" s="2">
        <v>6</v>
      </c>
      <c r="H5" s="2">
        <v>7</v>
      </c>
      <c r="I5" s="2">
        <v>8</v>
      </c>
      <c r="J5" s="2">
        <v>9</v>
      </c>
      <c r="K5" s="2">
        <v>10</v>
      </c>
      <c r="L5" s="2">
        <v>11</v>
      </c>
      <c r="M5" s="2">
        <v>12</v>
      </c>
      <c r="N5" s="2">
        <v>13</v>
      </c>
      <c r="O5" s="2">
        <v>14</v>
      </c>
      <c r="P5" s="2">
        <v>15</v>
      </c>
      <c r="Q5" s="2">
        <v>16</v>
      </c>
      <c r="R5" s="2">
        <v>17</v>
      </c>
      <c r="S5" s="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c r="AL5" s="2">
        <v>37</v>
      </c>
      <c r="AM5" s="2">
        <v>38</v>
      </c>
      <c r="AN5" s="2">
        <v>39</v>
      </c>
      <c r="AO5" s="2">
        <v>40</v>
      </c>
      <c r="AP5" s="2">
        <v>41</v>
      </c>
      <c r="AQ5" s="2">
        <v>42</v>
      </c>
      <c r="AR5" s="2">
        <v>43</v>
      </c>
      <c r="AS5" s="2">
        <v>44</v>
      </c>
      <c r="AT5" s="2">
        <v>45</v>
      </c>
      <c r="AU5" s="2">
        <v>46</v>
      </c>
      <c r="AV5" s="2">
        <v>47</v>
      </c>
      <c r="AW5" s="2">
        <v>48</v>
      </c>
      <c r="AX5" s="2">
        <v>49</v>
      </c>
      <c r="AY5" s="2">
        <v>50</v>
      </c>
      <c r="AZ5" s="2">
        <v>51</v>
      </c>
      <c r="BA5" s="2">
        <v>52</v>
      </c>
      <c r="BB5" s="2">
        <v>53</v>
      </c>
      <c r="BC5" s="2">
        <v>54</v>
      </c>
      <c r="BD5" s="2">
        <v>55</v>
      </c>
      <c r="BE5" s="2">
        <v>56</v>
      </c>
      <c r="BF5" s="2">
        <v>57</v>
      </c>
      <c r="BG5" s="2">
        <v>58</v>
      </c>
      <c r="BH5" s="2">
        <v>59</v>
      </c>
      <c r="BI5" s="2">
        <v>60</v>
      </c>
      <c r="BJ5" s="2">
        <v>61</v>
      </c>
      <c r="BK5" s="2">
        <v>62</v>
      </c>
      <c r="BL5" s="2">
        <v>63</v>
      </c>
      <c r="BM5" s="2">
        <v>64</v>
      </c>
      <c r="BN5" s="2">
        <v>65</v>
      </c>
      <c r="BO5" s="2">
        <v>66</v>
      </c>
      <c r="BP5" s="2">
        <v>67</v>
      </c>
      <c r="BQ5" s="2">
        <v>68</v>
      </c>
      <c r="BR5" s="2">
        <v>69</v>
      </c>
      <c r="BS5" s="2">
        <v>70</v>
      </c>
      <c r="BT5" s="2">
        <v>71</v>
      </c>
      <c r="BU5" s="2">
        <v>72</v>
      </c>
      <c r="BV5" s="2">
        <v>73</v>
      </c>
      <c r="BW5" s="2">
        <v>74</v>
      </c>
      <c r="BX5" s="2">
        <v>75</v>
      </c>
      <c r="BY5" s="2">
        <v>76</v>
      </c>
      <c r="BZ5" s="2">
        <v>77</v>
      </c>
      <c r="CA5" s="2">
        <v>78</v>
      </c>
      <c r="CB5" s="2">
        <v>79</v>
      </c>
      <c r="CC5" s="2">
        <v>80</v>
      </c>
      <c r="CD5" s="2" t="s">
        <v>92</v>
      </c>
      <c r="CE5" s="2">
        <v>81</v>
      </c>
      <c r="CF5" s="2">
        <v>82</v>
      </c>
      <c r="CG5" s="2">
        <v>83</v>
      </c>
      <c r="CH5" s="2">
        <v>84</v>
      </c>
      <c r="CI5" s="2">
        <v>85</v>
      </c>
      <c r="CJ5" s="2">
        <v>86</v>
      </c>
      <c r="CK5" s="2">
        <v>87</v>
      </c>
      <c r="CL5" s="2">
        <v>88</v>
      </c>
      <c r="CM5" s="2">
        <v>89</v>
      </c>
      <c r="CN5" s="2">
        <v>90</v>
      </c>
      <c r="CO5" s="2">
        <v>91</v>
      </c>
      <c r="CP5" s="2">
        <v>92</v>
      </c>
      <c r="CQ5" s="2">
        <v>93</v>
      </c>
      <c r="CR5" s="2">
        <v>94</v>
      </c>
    </row>
    <row r="6" spans="1:96" ht="242.25" x14ac:dyDescent="0.25">
      <c r="A6" s="45"/>
      <c r="B6" s="17">
        <v>286</v>
      </c>
      <c r="C6" s="3" t="s">
        <v>93</v>
      </c>
      <c r="D6" s="4" t="s">
        <v>94</v>
      </c>
      <c r="E6" s="5" t="s">
        <v>95</v>
      </c>
      <c r="F6" s="6" t="s">
        <v>96</v>
      </c>
      <c r="G6" s="6"/>
      <c r="H6" s="6" t="s">
        <v>97</v>
      </c>
      <c r="I6" s="6" t="s">
        <v>98</v>
      </c>
      <c r="J6" s="6" t="s">
        <v>99</v>
      </c>
      <c r="K6" s="6" t="s">
        <v>100</v>
      </c>
      <c r="L6" s="5" t="s">
        <v>101</v>
      </c>
      <c r="M6" s="6" t="s">
        <v>230</v>
      </c>
      <c r="N6" s="20">
        <v>42370</v>
      </c>
      <c r="O6" s="20" t="s">
        <v>237</v>
      </c>
      <c r="P6" s="6" t="s">
        <v>102</v>
      </c>
      <c r="Q6" s="46" t="s">
        <v>279</v>
      </c>
      <c r="R6" s="6" t="s">
        <v>103</v>
      </c>
      <c r="S6" s="5" t="s">
        <v>104</v>
      </c>
      <c r="T6" s="6" t="s">
        <v>245</v>
      </c>
      <c r="U6" s="4" t="s">
        <v>248</v>
      </c>
      <c r="V6" s="4" t="s">
        <v>249</v>
      </c>
      <c r="W6" s="7">
        <v>7.5</v>
      </c>
      <c r="X6" s="14">
        <v>8</v>
      </c>
      <c r="Y6" s="14">
        <v>8.3000000000000007</v>
      </c>
      <c r="Z6" s="14">
        <v>9</v>
      </c>
      <c r="AA6" s="14">
        <v>10</v>
      </c>
      <c r="AB6" s="23">
        <v>36053529</v>
      </c>
      <c r="AC6" s="23">
        <v>40802200</v>
      </c>
      <c r="AD6" s="23">
        <v>50974975</v>
      </c>
      <c r="AE6" s="23">
        <v>54515397</v>
      </c>
      <c r="AF6" s="23">
        <v>60494517</v>
      </c>
      <c r="AG6" s="23">
        <v>65115607</v>
      </c>
      <c r="AH6" s="23">
        <v>69801378</v>
      </c>
      <c r="AI6" s="21">
        <v>1072401</v>
      </c>
      <c r="AJ6" s="21">
        <v>995891</v>
      </c>
      <c r="AK6" s="21">
        <v>967246</v>
      </c>
      <c r="AL6" s="21">
        <v>947301</v>
      </c>
      <c r="AM6" s="21">
        <v>970773</v>
      </c>
      <c r="AN6" s="21">
        <v>524</v>
      </c>
      <c r="AO6" s="21">
        <v>515</v>
      </c>
      <c r="AP6" s="21">
        <v>493</v>
      </c>
      <c r="AQ6" s="21">
        <v>468</v>
      </c>
      <c r="AR6" s="21">
        <v>427</v>
      </c>
      <c r="AS6" s="21" t="s">
        <v>256</v>
      </c>
      <c r="AT6" s="21" t="s">
        <v>256</v>
      </c>
      <c r="AU6" s="21" t="s">
        <v>256</v>
      </c>
      <c r="AV6" s="21" t="s">
        <v>256</v>
      </c>
      <c r="AW6" s="21" t="s">
        <v>256</v>
      </c>
      <c r="AX6" s="21" t="s">
        <v>256</v>
      </c>
      <c r="AY6" s="21" t="s">
        <v>256</v>
      </c>
      <c r="AZ6" s="21" t="s">
        <v>256</v>
      </c>
      <c r="BA6" s="21" t="s">
        <v>256</v>
      </c>
      <c r="BB6" s="21" t="s">
        <v>256</v>
      </c>
      <c r="BC6" s="21" t="s">
        <v>256</v>
      </c>
      <c r="BD6" s="21" t="s">
        <v>256</v>
      </c>
      <c r="BE6" s="21" t="s">
        <v>256</v>
      </c>
      <c r="BF6" s="21" t="s">
        <v>256</v>
      </c>
      <c r="BG6" s="21" t="s">
        <v>256</v>
      </c>
      <c r="BH6" s="21" t="s">
        <v>256</v>
      </c>
      <c r="BI6" s="21" t="s">
        <v>256</v>
      </c>
      <c r="BJ6" s="21" t="s">
        <v>256</v>
      </c>
      <c r="BK6" s="21" t="s">
        <v>256</v>
      </c>
      <c r="BL6" s="21" t="s">
        <v>256</v>
      </c>
      <c r="BM6" s="21" t="s">
        <v>256</v>
      </c>
      <c r="BN6" s="21" t="s">
        <v>256</v>
      </c>
      <c r="BO6" s="21" t="s">
        <v>256</v>
      </c>
      <c r="BP6" s="21" t="s">
        <v>256</v>
      </c>
      <c r="BQ6" s="21" t="s">
        <v>256</v>
      </c>
      <c r="BR6" s="7" t="s">
        <v>257</v>
      </c>
      <c r="BS6" s="7" t="s">
        <v>257</v>
      </c>
      <c r="BT6" s="29">
        <v>527</v>
      </c>
      <c r="BU6" s="29">
        <v>467</v>
      </c>
      <c r="BV6" s="29">
        <v>464</v>
      </c>
      <c r="BW6" s="4" t="s">
        <v>258</v>
      </c>
      <c r="BX6" s="33">
        <v>1</v>
      </c>
      <c r="BY6" s="33">
        <v>1</v>
      </c>
      <c r="BZ6" s="4" t="s">
        <v>259</v>
      </c>
      <c r="CA6" s="25">
        <f>W6</f>
        <v>7.5</v>
      </c>
      <c r="CB6" s="25">
        <v>7.44</v>
      </c>
      <c r="CC6" s="25">
        <f>CA6-CB6</f>
        <v>5.9999999999999609E-2</v>
      </c>
      <c r="CD6" s="27"/>
      <c r="CE6" s="4" t="s">
        <v>284</v>
      </c>
      <c r="CF6" s="9" t="s">
        <v>261</v>
      </c>
      <c r="CG6" s="4" t="s">
        <v>263</v>
      </c>
      <c r="CH6" s="25" t="s">
        <v>256</v>
      </c>
      <c r="CI6" s="25" t="s">
        <v>256</v>
      </c>
      <c r="CJ6" s="8">
        <f>AD6</f>
        <v>50974975</v>
      </c>
      <c r="CK6" s="8">
        <v>50974975</v>
      </c>
      <c r="CL6" s="8">
        <f t="shared" ref="CL6:CL12" si="0">CK6-CJ6</f>
        <v>0</v>
      </c>
      <c r="CM6" s="15" t="s">
        <v>337</v>
      </c>
      <c r="CN6" s="8" t="s">
        <v>266</v>
      </c>
      <c r="CO6" s="8" t="s">
        <v>256</v>
      </c>
      <c r="CP6" s="15" t="s">
        <v>268</v>
      </c>
      <c r="CQ6" s="8" t="s">
        <v>270</v>
      </c>
      <c r="CR6" s="8" t="s">
        <v>328</v>
      </c>
    </row>
    <row r="7" spans="1:96" ht="211.5" customHeight="1" x14ac:dyDescent="0.25">
      <c r="A7" s="45"/>
      <c r="B7" s="18">
        <v>287</v>
      </c>
      <c r="C7" s="10" t="s">
        <v>105</v>
      </c>
      <c r="D7" s="11" t="s">
        <v>106</v>
      </c>
      <c r="E7" s="12" t="s">
        <v>107</v>
      </c>
      <c r="F7" s="13" t="s">
        <v>96</v>
      </c>
      <c r="G7" s="13"/>
      <c r="H7" s="13" t="s">
        <v>97</v>
      </c>
      <c r="I7" s="13" t="s">
        <v>98</v>
      </c>
      <c r="J7" s="13" t="s">
        <v>108</v>
      </c>
      <c r="K7" s="13" t="s">
        <v>100</v>
      </c>
      <c r="L7" s="12" t="s">
        <v>109</v>
      </c>
      <c r="M7" s="13" t="s">
        <v>231</v>
      </c>
      <c r="N7" s="19" t="s">
        <v>238</v>
      </c>
      <c r="O7" s="19" t="s">
        <v>237</v>
      </c>
      <c r="P7" s="13" t="s">
        <v>102</v>
      </c>
      <c r="Q7" s="46" t="s">
        <v>279</v>
      </c>
      <c r="R7" s="13" t="s">
        <v>103</v>
      </c>
      <c r="S7" s="12" t="s">
        <v>104</v>
      </c>
      <c r="T7" s="13" t="s">
        <v>245</v>
      </c>
      <c r="U7" s="11" t="s">
        <v>248</v>
      </c>
      <c r="V7" s="11" t="s">
        <v>249</v>
      </c>
      <c r="W7" s="14">
        <v>7.5</v>
      </c>
      <c r="X7" s="14">
        <v>8</v>
      </c>
      <c r="Y7" s="14">
        <v>8.3000000000000007</v>
      </c>
      <c r="Z7" s="14">
        <v>9</v>
      </c>
      <c r="AA7" s="14">
        <v>10</v>
      </c>
      <c r="AB7" s="24">
        <v>1118251</v>
      </c>
      <c r="AC7" s="24">
        <v>1643085</v>
      </c>
      <c r="AD7" s="24">
        <v>2352369</v>
      </c>
      <c r="AE7" s="24">
        <v>2465142</v>
      </c>
      <c r="AF7" s="24">
        <v>2735513</v>
      </c>
      <c r="AG7" s="24">
        <v>2944475</v>
      </c>
      <c r="AH7" s="24">
        <v>3156362</v>
      </c>
      <c r="AI7" s="22">
        <v>1072401</v>
      </c>
      <c r="AJ7" s="22">
        <v>995891</v>
      </c>
      <c r="AK7" s="22">
        <v>967246</v>
      </c>
      <c r="AL7" s="22">
        <v>947301</v>
      </c>
      <c r="AM7" s="22">
        <v>970773</v>
      </c>
      <c r="AN7" s="22" t="s">
        <v>255</v>
      </c>
      <c r="AO7" s="22">
        <v>27</v>
      </c>
      <c r="AP7" s="22">
        <v>48</v>
      </c>
      <c r="AQ7" s="22">
        <v>42</v>
      </c>
      <c r="AR7" s="22">
        <v>52</v>
      </c>
      <c r="AS7" s="22" t="s">
        <v>256</v>
      </c>
      <c r="AT7" s="22" t="s">
        <v>256</v>
      </c>
      <c r="AU7" s="22" t="s">
        <v>256</v>
      </c>
      <c r="AV7" s="22" t="s">
        <v>256</v>
      </c>
      <c r="AW7" s="22" t="s">
        <v>256</v>
      </c>
      <c r="AX7" s="22" t="s">
        <v>256</v>
      </c>
      <c r="AY7" s="22" t="s">
        <v>256</v>
      </c>
      <c r="AZ7" s="22" t="s">
        <v>256</v>
      </c>
      <c r="BA7" s="22" t="s">
        <v>256</v>
      </c>
      <c r="BB7" s="22" t="s">
        <v>256</v>
      </c>
      <c r="BC7" s="22" t="s">
        <v>256</v>
      </c>
      <c r="BD7" s="22" t="s">
        <v>256</v>
      </c>
      <c r="BE7" s="22" t="s">
        <v>256</v>
      </c>
      <c r="BF7" s="22" t="s">
        <v>256</v>
      </c>
      <c r="BG7" s="22" t="s">
        <v>256</v>
      </c>
      <c r="BH7" s="22" t="s">
        <v>256</v>
      </c>
      <c r="BI7" s="22" t="s">
        <v>256</v>
      </c>
      <c r="BJ7" s="22" t="s">
        <v>256</v>
      </c>
      <c r="BK7" s="22" t="s">
        <v>256</v>
      </c>
      <c r="BL7" s="22" t="s">
        <v>256</v>
      </c>
      <c r="BM7" s="22" t="s">
        <v>256</v>
      </c>
      <c r="BN7" s="22" t="s">
        <v>256</v>
      </c>
      <c r="BO7" s="22" t="s">
        <v>256</v>
      </c>
      <c r="BP7" s="22" t="s">
        <v>256</v>
      </c>
      <c r="BQ7" s="22" t="s">
        <v>256</v>
      </c>
      <c r="BR7" s="8" t="s">
        <v>257</v>
      </c>
      <c r="BS7" s="8" t="s">
        <v>257</v>
      </c>
      <c r="BT7" s="32">
        <v>46</v>
      </c>
      <c r="BU7" s="8">
        <v>41</v>
      </c>
      <c r="BV7" s="29">
        <v>50</v>
      </c>
      <c r="BW7" s="11" t="s">
        <v>258</v>
      </c>
      <c r="BX7" s="34">
        <v>1</v>
      </c>
      <c r="BY7" s="34">
        <v>1</v>
      </c>
      <c r="BZ7" s="11" t="s">
        <v>259</v>
      </c>
      <c r="CA7" s="38">
        <f t="shared" ref="CA7:CA29" si="1">W7</f>
        <v>7.5</v>
      </c>
      <c r="CB7" s="38">
        <v>7.4584000000000001</v>
      </c>
      <c r="CC7" s="25">
        <f>CA7-CB7</f>
        <v>4.1599999999999859E-2</v>
      </c>
      <c r="CD7" s="26"/>
      <c r="CE7" s="4" t="s">
        <v>285</v>
      </c>
      <c r="CF7" s="16" t="s">
        <v>261</v>
      </c>
      <c r="CG7" s="4" t="s">
        <v>263</v>
      </c>
      <c r="CH7" s="38" t="s">
        <v>256</v>
      </c>
      <c r="CI7" s="52" t="s">
        <v>256</v>
      </c>
      <c r="CJ7" s="15">
        <f t="shared" ref="CJ7:CJ28" si="2">AD7</f>
        <v>2352369</v>
      </c>
      <c r="CK7" s="15">
        <v>2352369</v>
      </c>
      <c r="CL7" s="8">
        <f t="shared" si="0"/>
        <v>0</v>
      </c>
      <c r="CM7" s="15" t="s">
        <v>336</v>
      </c>
      <c r="CN7" s="15" t="s">
        <v>266</v>
      </c>
      <c r="CO7" s="8" t="s">
        <v>256</v>
      </c>
      <c r="CP7" s="15" t="s">
        <v>268</v>
      </c>
      <c r="CQ7" s="15" t="s">
        <v>270</v>
      </c>
      <c r="CR7" s="15" t="s">
        <v>329</v>
      </c>
    </row>
    <row r="8" spans="1:96" ht="243.75" customHeight="1" x14ac:dyDescent="0.25">
      <c r="A8" s="45"/>
      <c r="B8" s="18">
        <v>288</v>
      </c>
      <c r="C8" s="10" t="s">
        <v>110</v>
      </c>
      <c r="D8" s="11" t="s">
        <v>111</v>
      </c>
      <c r="E8" s="12" t="s">
        <v>112</v>
      </c>
      <c r="F8" s="13" t="s">
        <v>96</v>
      </c>
      <c r="G8" s="13"/>
      <c r="H8" s="13" t="s">
        <v>97</v>
      </c>
      <c r="I8" s="13" t="s">
        <v>98</v>
      </c>
      <c r="J8" s="13" t="s">
        <v>113</v>
      </c>
      <c r="K8" s="13" t="s">
        <v>114</v>
      </c>
      <c r="L8" s="12" t="s">
        <v>115</v>
      </c>
      <c r="M8" s="13" t="s">
        <v>223</v>
      </c>
      <c r="N8" s="19">
        <v>40544</v>
      </c>
      <c r="O8" s="19" t="s">
        <v>237</v>
      </c>
      <c r="P8" s="13" t="s">
        <v>116</v>
      </c>
      <c r="Q8" s="36" t="s">
        <v>281</v>
      </c>
      <c r="R8" s="13">
        <v>24</v>
      </c>
      <c r="S8" s="12" t="s">
        <v>117</v>
      </c>
      <c r="T8" s="13" t="s">
        <v>243</v>
      </c>
      <c r="U8" s="11" t="s">
        <v>247</v>
      </c>
      <c r="V8" s="11" t="s">
        <v>253</v>
      </c>
      <c r="W8" s="14" t="s">
        <v>260</v>
      </c>
      <c r="X8" s="14">
        <v>102.3</v>
      </c>
      <c r="Y8" s="14">
        <v>105.7</v>
      </c>
      <c r="Z8" s="14">
        <v>107.5</v>
      </c>
      <c r="AA8" s="14">
        <v>109</v>
      </c>
      <c r="AB8" s="24">
        <v>1236958</v>
      </c>
      <c r="AC8" s="24">
        <v>1117686</v>
      </c>
      <c r="AD8" s="24">
        <v>10607601</v>
      </c>
      <c r="AE8" s="24">
        <v>11344340</v>
      </c>
      <c r="AF8" s="24">
        <v>12588561</v>
      </c>
      <c r="AG8" s="24">
        <v>13550183</v>
      </c>
      <c r="AH8" s="24">
        <v>14525265</v>
      </c>
      <c r="AI8" s="22">
        <v>1072401</v>
      </c>
      <c r="AJ8" s="22">
        <v>995891</v>
      </c>
      <c r="AK8" s="22">
        <v>967246</v>
      </c>
      <c r="AL8" s="22">
        <v>947301</v>
      </c>
      <c r="AM8" s="22">
        <v>970773</v>
      </c>
      <c r="AN8" s="22">
        <v>5</v>
      </c>
      <c r="AO8" s="22">
        <v>2</v>
      </c>
      <c r="AP8" s="22">
        <v>6</v>
      </c>
      <c r="AQ8" s="22">
        <v>2</v>
      </c>
      <c r="AR8" s="22">
        <v>2</v>
      </c>
      <c r="AS8" s="22" t="s">
        <v>256</v>
      </c>
      <c r="AT8" s="22" t="s">
        <v>256</v>
      </c>
      <c r="AU8" s="22" t="s">
        <v>256</v>
      </c>
      <c r="AV8" s="22" t="s">
        <v>256</v>
      </c>
      <c r="AW8" s="22" t="s">
        <v>256</v>
      </c>
      <c r="AX8" s="22" t="s">
        <v>256</v>
      </c>
      <c r="AY8" s="22" t="s">
        <v>256</v>
      </c>
      <c r="AZ8" s="22" t="s">
        <v>256</v>
      </c>
      <c r="BA8" s="22" t="s">
        <v>256</v>
      </c>
      <c r="BB8" s="22" t="s">
        <v>256</v>
      </c>
      <c r="BC8" s="22" t="s">
        <v>256</v>
      </c>
      <c r="BD8" s="22" t="s">
        <v>256</v>
      </c>
      <c r="BE8" s="22" t="s">
        <v>256</v>
      </c>
      <c r="BF8" s="22" t="s">
        <v>256</v>
      </c>
      <c r="BG8" s="22" t="s">
        <v>256</v>
      </c>
      <c r="BH8" s="22" t="s">
        <v>256</v>
      </c>
      <c r="BI8" s="22" t="s">
        <v>256</v>
      </c>
      <c r="BJ8" s="22" t="s">
        <v>256</v>
      </c>
      <c r="BK8" s="22" t="s">
        <v>256</v>
      </c>
      <c r="BL8" s="22" t="s">
        <v>256</v>
      </c>
      <c r="BM8" s="22" t="s">
        <v>256</v>
      </c>
      <c r="BN8" s="22" t="s">
        <v>256</v>
      </c>
      <c r="BO8" s="22" t="s">
        <v>256</v>
      </c>
      <c r="BP8" s="22" t="s">
        <v>256</v>
      </c>
      <c r="BQ8" s="22" t="s">
        <v>256</v>
      </c>
      <c r="BR8" s="30" t="s">
        <v>257</v>
      </c>
      <c r="BS8" s="30" t="s">
        <v>257</v>
      </c>
      <c r="BT8" s="30">
        <v>6</v>
      </c>
      <c r="BU8" s="30">
        <v>1</v>
      </c>
      <c r="BV8" s="29">
        <f>BU8</f>
        <v>1</v>
      </c>
      <c r="BW8" s="11" t="s">
        <v>258</v>
      </c>
      <c r="BX8" s="34">
        <v>1</v>
      </c>
      <c r="BY8" s="34">
        <v>1</v>
      </c>
      <c r="BZ8" s="11" t="s">
        <v>259</v>
      </c>
      <c r="CA8" s="38" t="str">
        <f t="shared" si="1"/>
        <v>101,40
86,30</v>
      </c>
      <c r="CB8" s="38">
        <v>85.87</v>
      </c>
      <c r="CC8" s="38">
        <v>0.43</v>
      </c>
      <c r="CD8" s="26"/>
      <c r="CE8" s="4" t="s">
        <v>316</v>
      </c>
      <c r="CF8" s="16" t="s">
        <v>261</v>
      </c>
      <c r="CG8" s="4" t="s">
        <v>263</v>
      </c>
      <c r="CH8" s="38" t="s">
        <v>256</v>
      </c>
      <c r="CI8" s="52" t="s">
        <v>256</v>
      </c>
      <c r="CJ8" s="15">
        <f t="shared" si="2"/>
        <v>10607601</v>
      </c>
      <c r="CK8" s="15">
        <v>10607601</v>
      </c>
      <c r="CL8" s="8">
        <f t="shared" si="0"/>
        <v>0</v>
      </c>
      <c r="CM8" s="15" t="s">
        <v>296</v>
      </c>
      <c r="CN8" s="15" t="s">
        <v>266</v>
      </c>
      <c r="CO8" s="8" t="s">
        <v>256</v>
      </c>
      <c r="CP8" s="15" t="s">
        <v>268</v>
      </c>
      <c r="CQ8" s="15" t="s">
        <v>270</v>
      </c>
      <c r="CR8" s="15" t="s">
        <v>317</v>
      </c>
    </row>
    <row r="9" spans="1:96" ht="153" x14ac:dyDescent="0.25">
      <c r="A9" s="47"/>
      <c r="B9" s="18">
        <v>289</v>
      </c>
      <c r="C9" s="10" t="s">
        <v>118</v>
      </c>
      <c r="D9" s="11" t="s">
        <v>119</v>
      </c>
      <c r="E9" s="12" t="s">
        <v>120</v>
      </c>
      <c r="F9" s="13" t="s">
        <v>96</v>
      </c>
      <c r="G9" s="13"/>
      <c r="H9" s="13" t="s">
        <v>121</v>
      </c>
      <c r="I9" s="13" t="s">
        <v>98</v>
      </c>
      <c r="J9" s="13" t="s">
        <v>122</v>
      </c>
      <c r="K9" s="13" t="s">
        <v>114</v>
      </c>
      <c r="L9" s="12" t="s">
        <v>123</v>
      </c>
      <c r="M9" s="13" t="s">
        <v>224</v>
      </c>
      <c r="N9" s="19">
        <v>41716</v>
      </c>
      <c r="O9" s="19">
        <v>45658</v>
      </c>
      <c r="P9" s="13" t="s">
        <v>102</v>
      </c>
      <c r="Q9" s="36" t="s">
        <v>282</v>
      </c>
      <c r="R9" s="13">
        <v>24</v>
      </c>
      <c r="S9" s="12" t="s">
        <v>117</v>
      </c>
      <c r="T9" s="13" t="s">
        <v>245</v>
      </c>
      <c r="U9" s="11" t="s">
        <v>272</v>
      </c>
      <c r="V9" s="11" t="s">
        <v>254</v>
      </c>
      <c r="W9" s="14">
        <v>7.5</v>
      </c>
      <c r="X9" s="14">
        <v>8</v>
      </c>
      <c r="Y9" s="14">
        <v>8.3000000000000007</v>
      </c>
      <c r="Z9" s="14">
        <v>9</v>
      </c>
      <c r="AA9" s="14">
        <v>10</v>
      </c>
      <c r="AB9" s="24">
        <v>7835799</v>
      </c>
      <c r="AC9" s="24">
        <v>11948113</v>
      </c>
      <c r="AD9" s="24">
        <v>2314019</v>
      </c>
      <c r="AE9" s="24">
        <v>0</v>
      </c>
      <c r="AF9" s="24">
        <v>1373087</v>
      </c>
      <c r="AG9" s="24">
        <v>2955950</v>
      </c>
      <c r="AH9" s="24">
        <v>3168663</v>
      </c>
      <c r="AI9" s="22">
        <v>1072401</v>
      </c>
      <c r="AJ9" s="22">
        <v>995891</v>
      </c>
      <c r="AK9" s="22">
        <v>967246</v>
      </c>
      <c r="AL9" s="22">
        <v>947301</v>
      </c>
      <c r="AM9" s="22">
        <v>970773</v>
      </c>
      <c r="AN9" s="22">
        <v>20</v>
      </c>
      <c r="AO9" s="22">
        <v>23</v>
      </c>
      <c r="AP9" s="22">
        <v>30</v>
      </c>
      <c r="AQ9" s="22">
        <v>29</v>
      </c>
      <c r="AR9" s="22">
        <v>26</v>
      </c>
      <c r="AS9" s="22" t="s">
        <v>256</v>
      </c>
      <c r="AT9" s="22" t="s">
        <v>256</v>
      </c>
      <c r="AU9" s="22" t="s">
        <v>256</v>
      </c>
      <c r="AV9" s="22" t="s">
        <v>256</v>
      </c>
      <c r="AW9" s="22" t="s">
        <v>256</v>
      </c>
      <c r="AX9" s="22" t="s">
        <v>256</v>
      </c>
      <c r="AY9" s="22" t="s">
        <v>256</v>
      </c>
      <c r="AZ9" s="22" t="s">
        <v>256</v>
      </c>
      <c r="BA9" s="22" t="s">
        <v>256</v>
      </c>
      <c r="BB9" s="22" t="s">
        <v>256</v>
      </c>
      <c r="BC9" s="22" t="s">
        <v>256</v>
      </c>
      <c r="BD9" s="22" t="s">
        <v>256</v>
      </c>
      <c r="BE9" s="22" t="s">
        <v>256</v>
      </c>
      <c r="BF9" s="22" t="s">
        <v>256</v>
      </c>
      <c r="BG9" s="22" t="s">
        <v>256</v>
      </c>
      <c r="BH9" s="22" t="s">
        <v>256</v>
      </c>
      <c r="BI9" s="22" t="s">
        <v>256</v>
      </c>
      <c r="BJ9" s="22" t="s">
        <v>256</v>
      </c>
      <c r="BK9" s="22" t="s">
        <v>256</v>
      </c>
      <c r="BL9" s="22" t="s">
        <v>256</v>
      </c>
      <c r="BM9" s="22" t="s">
        <v>256</v>
      </c>
      <c r="BN9" s="22" t="s">
        <v>256</v>
      </c>
      <c r="BO9" s="22" t="s">
        <v>256</v>
      </c>
      <c r="BP9" s="22" t="s">
        <v>256</v>
      </c>
      <c r="BQ9" s="22" t="s">
        <v>256</v>
      </c>
      <c r="BR9" s="30" t="s">
        <v>257</v>
      </c>
      <c r="BS9" s="30" t="s">
        <v>257</v>
      </c>
      <c r="BT9" s="30">
        <v>29</v>
      </c>
      <c r="BU9" s="30" t="s">
        <v>257</v>
      </c>
      <c r="BV9" s="30" t="s">
        <v>257</v>
      </c>
      <c r="BW9" s="11" t="s">
        <v>258</v>
      </c>
      <c r="BX9" s="34">
        <v>1</v>
      </c>
      <c r="BY9" s="34">
        <v>1</v>
      </c>
      <c r="BZ9" s="11" t="s">
        <v>259</v>
      </c>
      <c r="CA9" s="64">
        <f t="shared" si="1"/>
        <v>7.5</v>
      </c>
      <c r="CB9" s="65">
        <v>7.2</v>
      </c>
      <c r="CC9" s="68">
        <f>CA9-CB9</f>
        <v>0.29999999999999982</v>
      </c>
      <c r="CD9" s="74"/>
      <c r="CE9" s="71" t="s">
        <v>294</v>
      </c>
      <c r="CF9" s="77" t="s">
        <v>261</v>
      </c>
      <c r="CG9" s="71" t="s">
        <v>263</v>
      </c>
      <c r="CH9" s="65" t="s">
        <v>255</v>
      </c>
      <c r="CI9" s="65" t="s">
        <v>255</v>
      </c>
      <c r="CJ9" s="15">
        <f t="shared" si="2"/>
        <v>2314019</v>
      </c>
      <c r="CK9" s="15">
        <v>2314019</v>
      </c>
      <c r="CL9" s="8">
        <f t="shared" si="0"/>
        <v>0</v>
      </c>
      <c r="CM9" s="15" t="s">
        <v>338</v>
      </c>
      <c r="CN9" s="80" t="s">
        <v>266</v>
      </c>
      <c r="CO9" s="83" t="s">
        <v>256</v>
      </c>
      <c r="CP9" s="80" t="s">
        <v>268</v>
      </c>
      <c r="CQ9" s="80" t="s">
        <v>270</v>
      </c>
      <c r="CR9" s="80" t="s">
        <v>330</v>
      </c>
    </row>
    <row r="10" spans="1:96" ht="159.75" customHeight="1" x14ac:dyDescent="0.25">
      <c r="A10" s="47"/>
      <c r="B10" s="18">
        <v>290</v>
      </c>
      <c r="C10" s="10" t="s">
        <v>124</v>
      </c>
      <c r="D10" s="11" t="s">
        <v>125</v>
      </c>
      <c r="E10" s="12" t="s">
        <v>126</v>
      </c>
      <c r="F10" s="13" t="s">
        <v>96</v>
      </c>
      <c r="G10" s="13"/>
      <c r="H10" s="13" t="s">
        <v>121</v>
      </c>
      <c r="I10" s="13" t="s">
        <v>98</v>
      </c>
      <c r="J10" s="13" t="s">
        <v>127</v>
      </c>
      <c r="K10" s="13" t="s">
        <v>114</v>
      </c>
      <c r="L10" s="12" t="s">
        <v>128</v>
      </c>
      <c r="M10" s="13" t="s">
        <v>225</v>
      </c>
      <c r="N10" s="19">
        <v>43101</v>
      </c>
      <c r="O10" s="19" t="s">
        <v>237</v>
      </c>
      <c r="P10" s="13" t="s">
        <v>102</v>
      </c>
      <c r="Q10" s="36" t="s">
        <v>282</v>
      </c>
      <c r="R10" s="13">
        <v>24</v>
      </c>
      <c r="S10" s="12" t="s">
        <v>117</v>
      </c>
      <c r="T10" s="13" t="s">
        <v>278</v>
      </c>
      <c r="U10" s="11" t="s">
        <v>272</v>
      </c>
      <c r="V10" s="11" t="s">
        <v>254</v>
      </c>
      <c r="W10" s="14">
        <v>7.5</v>
      </c>
      <c r="X10" s="14">
        <v>8</v>
      </c>
      <c r="Y10" s="14">
        <v>8.3000000000000007</v>
      </c>
      <c r="Z10" s="14">
        <v>9</v>
      </c>
      <c r="AA10" s="14">
        <v>10</v>
      </c>
      <c r="AB10" s="24">
        <v>26631117</v>
      </c>
      <c r="AC10" s="24">
        <v>35012181</v>
      </c>
      <c r="AD10" s="24">
        <v>39608741</v>
      </c>
      <c r="AE10" s="24">
        <v>42424548</v>
      </c>
      <c r="AF10" s="24">
        <v>47077573</v>
      </c>
      <c r="AG10" s="24">
        <v>50673761</v>
      </c>
      <c r="AH10" s="24">
        <v>54320286</v>
      </c>
      <c r="AI10" s="22">
        <v>1072401</v>
      </c>
      <c r="AJ10" s="22">
        <v>995891</v>
      </c>
      <c r="AK10" s="22">
        <v>967246</v>
      </c>
      <c r="AL10" s="22">
        <v>947301</v>
      </c>
      <c r="AM10" s="22">
        <v>970773</v>
      </c>
      <c r="AN10" s="22">
        <v>1</v>
      </c>
      <c r="AO10" s="22">
        <v>33</v>
      </c>
      <c r="AP10" s="22">
        <v>45</v>
      </c>
      <c r="AQ10" s="22">
        <v>52</v>
      </c>
      <c r="AR10" s="22">
        <v>50</v>
      </c>
      <c r="AS10" s="22" t="s">
        <v>256</v>
      </c>
      <c r="AT10" s="22" t="s">
        <v>256</v>
      </c>
      <c r="AU10" s="22" t="s">
        <v>256</v>
      </c>
      <c r="AV10" s="22" t="s">
        <v>256</v>
      </c>
      <c r="AW10" s="22" t="s">
        <v>256</v>
      </c>
      <c r="AX10" s="22" t="s">
        <v>256</v>
      </c>
      <c r="AY10" s="22" t="s">
        <v>256</v>
      </c>
      <c r="AZ10" s="22" t="s">
        <v>256</v>
      </c>
      <c r="BA10" s="22" t="s">
        <v>256</v>
      </c>
      <c r="BB10" s="22" t="s">
        <v>256</v>
      </c>
      <c r="BC10" s="22" t="s">
        <v>256</v>
      </c>
      <c r="BD10" s="22" t="s">
        <v>256</v>
      </c>
      <c r="BE10" s="22" t="s">
        <v>256</v>
      </c>
      <c r="BF10" s="22" t="s">
        <v>256</v>
      </c>
      <c r="BG10" s="22" t="s">
        <v>256</v>
      </c>
      <c r="BH10" s="22" t="s">
        <v>256</v>
      </c>
      <c r="BI10" s="22" t="s">
        <v>256</v>
      </c>
      <c r="BJ10" s="22" t="s">
        <v>256</v>
      </c>
      <c r="BK10" s="22" t="s">
        <v>256</v>
      </c>
      <c r="BL10" s="22" t="s">
        <v>256</v>
      </c>
      <c r="BM10" s="22" t="s">
        <v>256</v>
      </c>
      <c r="BN10" s="22" t="s">
        <v>256</v>
      </c>
      <c r="BO10" s="22" t="s">
        <v>256</v>
      </c>
      <c r="BP10" s="22" t="s">
        <v>256</v>
      </c>
      <c r="BQ10" s="22" t="s">
        <v>256</v>
      </c>
      <c r="BR10" s="30" t="s">
        <v>257</v>
      </c>
      <c r="BS10" s="32" t="s">
        <v>257</v>
      </c>
      <c r="BT10" s="32">
        <v>44</v>
      </c>
      <c r="BU10" s="30" t="s">
        <v>257</v>
      </c>
      <c r="BV10" s="30" t="s">
        <v>257</v>
      </c>
      <c r="BW10" s="11" t="s">
        <v>258</v>
      </c>
      <c r="BX10" s="34">
        <v>1</v>
      </c>
      <c r="BY10" s="34">
        <v>1</v>
      </c>
      <c r="BZ10" s="11" t="s">
        <v>259</v>
      </c>
      <c r="CA10" s="64"/>
      <c r="CB10" s="66"/>
      <c r="CC10" s="69"/>
      <c r="CD10" s="75"/>
      <c r="CE10" s="72"/>
      <c r="CF10" s="78"/>
      <c r="CG10" s="72"/>
      <c r="CH10" s="66"/>
      <c r="CI10" s="66"/>
      <c r="CJ10" s="15">
        <f t="shared" si="2"/>
        <v>39608741</v>
      </c>
      <c r="CK10" s="15">
        <v>39608741</v>
      </c>
      <c r="CL10" s="8">
        <f t="shared" si="0"/>
        <v>0</v>
      </c>
      <c r="CM10" s="15" t="s">
        <v>339</v>
      </c>
      <c r="CN10" s="81"/>
      <c r="CO10" s="84"/>
      <c r="CP10" s="81"/>
      <c r="CQ10" s="81"/>
      <c r="CR10" s="81"/>
    </row>
    <row r="11" spans="1:96" ht="159.75" customHeight="1" x14ac:dyDescent="0.25">
      <c r="A11" s="47"/>
      <c r="B11" s="18">
        <v>302</v>
      </c>
      <c r="C11" s="10" t="s">
        <v>186</v>
      </c>
      <c r="D11" s="11" t="s">
        <v>187</v>
      </c>
      <c r="E11" s="12" t="s">
        <v>188</v>
      </c>
      <c r="F11" s="13" t="s">
        <v>96</v>
      </c>
      <c r="G11" s="13"/>
      <c r="H11" s="13" t="s">
        <v>121</v>
      </c>
      <c r="I11" s="13" t="s">
        <v>98</v>
      </c>
      <c r="J11" s="13" t="s">
        <v>189</v>
      </c>
      <c r="K11" s="13" t="s">
        <v>114</v>
      </c>
      <c r="L11" s="12" t="s">
        <v>190</v>
      </c>
      <c r="M11" s="13" t="s">
        <v>228</v>
      </c>
      <c r="N11" s="19" t="s">
        <v>241</v>
      </c>
      <c r="O11" s="19" t="s">
        <v>237</v>
      </c>
      <c r="P11" s="13" t="s">
        <v>102</v>
      </c>
      <c r="Q11" s="36" t="s">
        <v>282</v>
      </c>
      <c r="R11" s="13">
        <v>24</v>
      </c>
      <c r="S11" s="12" t="s">
        <v>117</v>
      </c>
      <c r="T11" s="13" t="s">
        <v>245</v>
      </c>
      <c r="U11" s="11" t="s">
        <v>276</v>
      </c>
      <c r="V11" s="11" t="s">
        <v>254</v>
      </c>
      <c r="W11" s="14" t="s">
        <v>274</v>
      </c>
      <c r="X11" s="14">
        <v>8</v>
      </c>
      <c r="Y11" s="14">
        <v>8.3000000000000007</v>
      </c>
      <c r="Z11" s="14">
        <v>9</v>
      </c>
      <c r="AA11" s="14">
        <v>10</v>
      </c>
      <c r="AB11" s="24">
        <v>16770928</v>
      </c>
      <c r="AC11" s="24">
        <v>33568784</v>
      </c>
      <c r="AD11" s="24">
        <v>42369024</v>
      </c>
      <c r="AE11" s="24">
        <v>45493556</v>
      </c>
      <c r="AF11" s="24">
        <v>50483182</v>
      </c>
      <c r="AG11" s="24">
        <v>54339520</v>
      </c>
      <c r="AH11" s="24">
        <v>58249835</v>
      </c>
      <c r="AI11" s="22">
        <v>1072401</v>
      </c>
      <c r="AJ11" s="22">
        <v>995891</v>
      </c>
      <c r="AK11" s="22">
        <v>967246</v>
      </c>
      <c r="AL11" s="22">
        <v>947301</v>
      </c>
      <c r="AM11" s="22">
        <v>970773</v>
      </c>
      <c r="AN11" s="22" t="s">
        <v>255</v>
      </c>
      <c r="AO11" s="22">
        <v>0</v>
      </c>
      <c r="AP11" s="22">
        <v>56</v>
      </c>
      <c r="AQ11" s="22">
        <v>64</v>
      </c>
      <c r="AR11" s="22">
        <v>73</v>
      </c>
      <c r="AS11" s="22" t="s">
        <v>256</v>
      </c>
      <c r="AT11" s="22" t="s">
        <v>256</v>
      </c>
      <c r="AU11" s="22" t="s">
        <v>256</v>
      </c>
      <c r="AV11" s="22" t="s">
        <v>256</v>
      </c>
      <c r="AW11" s="22" t="s">
        <v>256</v>
      </c>
      <c r="AX11" s="22" t="s">
        <v>256</v>
      </c>
      <c r="AY11" s="22" t="s">
        <v>256</v>
      </c>
      <c r="AZ11" s="22" t="s">
        <v>256</v>
      </c>
      <c r="BA11" s="22" t="s">
        <v>256</v>
      </c>
      <c r="BB11" s="22" t="s">
        <v>256</v>
      </c>
      <c r="BC11" s="22" t="s">
        <v>256</v>
      </c>
      <c r="BD11" s="22" t="s">
        <v>256</v>
      </c>
      <c r="BE11" s="22" t="s">
        <v>256</v>
      </c>
      <c r="BF11" s="22" t="s">
        <v>256</v>
      </c>
      <c r="BG11" s="22" t="s">
        <v>256</v>
      </c>
      <c r="BH11" s="22" t="s">
        <v>256</v>
      </c>
      <c r="BI11" s="22" t="s">
        <v>256</v>
      </c>
      <c r="BJ11" s="22" t="s">
        <v>256</v>
      </c>
      <c r="BK11" s="22" t="s">
        <v>256</v>
      </c>
      <c r="BL11" s="22" t="s">
        <v>256</v>
      </c>
      <c r="BM11" s="22" t="s">
        <v>256</v>
      </c>
      <c r="BN11" s="22" t="s">
        <v>256</v>
      </c>
      <c r="BO11" s="22" t="s">
        <v>256</v>
      </c>
      <c r="BP11" s="22" t="s">
        <v>256</v>
      </c>
      <c r="BQ11" s="22" t="s">
        <v>256</v>
      </c>
      <c r="BR11" s="30" t="s">
        <v>255</v>
      </c>
      <c r="BS11" s="30" t="s">
        <v>257</v>
      </c>
      <c r="BT11" s="30" t="s">
        <v>257</v>
      </c>
      <c r="BU11" s="8">
        <v>115</v>
      </c>
      <c r="BV11" s="30" t="s">
        <v>257</v>
      </c>
      <c r="BW11" s="11" t="s">
        <v>258</v>
      </c>
      <c r="BX11" s="34">
        <v>1</v>
      </c>
      <c r="BY11" s="34">
        <v>1</v>
      </c>
      <c r="BZ11" s="11" t="s">
        <v>259</v>
      </c>
      <c r="CA11" s="64"/>
      <c r="CB11" s="67"/>
      <c r="CC11" s="70"/>
      <c r="CD11" s="76"/>
      <c r="CE11" s="73"/>
      <c r="CF11" s="79"/>
      <c r="CG11" s="73"/>
      <c r="CH11" s="67"/>
      <c r="CI11" s="67"/>
      <c r="CJ11" s="15">
        <f>AD11</f>
        <v>42369024</v>
      </c>
      <c r="CK11" s="15">
        <v>42369024</v>
      </c>
      <c r="CL11" s="8">
        <f t="shared" si="0"/>
        <v>0</v>
      </c>
      <c r="CM11" s="15" t="s">
        <v>340</v>
      </c>
      <c r="CN11" s="82"/>
      <c r="CO11" s="85"/>
      <c r="CP11" s="82"/>
      <c r="CQ11" s="82"/>
      <c r="CR11" s="82"/>
    </row>
    <row r="12" spans="1:96" ht="247.5" customHeight="1" x14ac:dyDescent="0.25">
      <c r="A12" s="47"/>
      <c r="B12" s="18">
        <v>291</v>
      </c>
      <c r="C12" s="10" t="s">
        <v>129</v>
      </c>
      <c r="D12" s="11" t="s">
        <v>130</v>
      </c>
      <c r="E12" s="12" t="s">
        <v>131</v>
      </c>
      <c r="F12" s="13" t="s">
        <v>96</v>
      </c>
      <c r="G12" s="13"/>
      <c r="H12" s="13" t="s">
        <v>121</v>
      </c>
      <c r="I12" s="13" t="s">
        <v>98</v>
      </c>
      <c r="J12" s="13" t="s">
        <v>132</v>
      </c>
      <c r="K12" s="13" t="s">
        <v>100</v>
      </c>
      <c r="L12" s="12" t="s">
        <v>133</v>
      </c>
      <c r="M12" s="13" t="s">
        <v>226</v>
      </c>
      <c r="N12" s="19">
        <v>42005</v>
      </c>
      <c r="O12" s="19">
        <v>47484</v>
      </c>
      <c r="P12" s="13" t="s">
        <v>102</v>
      </c>
      <c r="Q12" s="48" t="s">
        <v>283</v>
      </c>
      <c r="R12" s="13">
        <v>24</v>
      </c>
      <c r="S12" s="12" t="s">
        <v>117</v>
      </c>
      <c r="T12" s="13" t="s">
        <v>245</v>
      </c>
      <c r="U12" s="11" t="s">
        <v>272</v>
      </c>
      <c r="V12" s="11" t="s">
        <v>273</v>
      </c>
      <c r="W12" s="14" t="s">
        <v>274</v>
      </c>
      <c r="X12" s="14">
        <v>8</v>
      </c>
      <c r="Y12" s="14">
        <v>8.3000000000000007</v>
      </c>
      <c r="Z12" s="14">
        <v>9</v>
      </c>
      <c r="AA12" s="14">
        <v>10</v>
      </c>
      <c r="AB12" s="24">
        <v>12675026</v>
      </c>
      <c r="AC12" s="24">
        <v>14808486</v>
      </c>
      <c r="AD12" s="24">
        <v>16907461</v>
      </c>
      <c r="AE12" s="24">
        <v>17679461</v>
      </c>
      <c r="AF12" s="24">
        <v>19618503</v>
      </c>
      <c r="AG12" s="24">
        <v>21117133</v>
      </c>
      <c r="AH12" s="24">
        <v>22636738</v>
      </c>
      <c r="AI12" s="22">
        <v>1072401</v>
      </c>
      <c r="AJ12" s="22">
        <v>995891</v>
      </c>
      <c r="AK12" s="22">
        <v>967246</v>
      </c>
      <c r="AL12" s="22">
        <v>947301</v>
      </c>
      <c r="AM12" s="22">
        <v>970773</v>
      </c>
      <c r="AN12" s="22">
        <v>28</v>
      </c>
      <c r="AO12" s="22">
        <v>29</v>
      </c>
      <c r="AP12" s="22">
        <v>30</v>
      </c>
      <c r="AQ12" s="22">
        <v>30</v>
      </c>
      <c r="AR12" s="22">
        <v>27</v>
      </c>
      <c r="AS12" s="22" t="s">
        <v>256</v>
      </c>
      <c r="AT12" s="22" t="s">
        <v>256</v>
      </c>
      <c r="AU12" s="22" t="s">
        <v>256</v>
      </c>
      <c r="AV12" s="22" t="s">
        <v>256</v>
      </c>
      <c r="AW12" s="22" t="s">
        <v>256</v>
      </c>
      <c r="AX12" s="22" t="s">
        <v>256</v>
      </c>
      <c r="AY12" s="22" t="s">
        <v>256</v>
      </c>
      <c r="AZ12" s="22" t="s">
        <v>256</v>
      </c>
      <c r="BA12" s="22" t="s">
        <v>256</v>
      </c>
      <c r="BB12" s="22" t="s">
        <v>256</v>
      </c>
      <c r="BC12" s="22" t="s">
        <v>256</v>
      </c>
      <c r="BD12" s="22" t="s">
        <v>256</v>
      </c>
      <c r="BE12" s="22" t="s">
        <v>256</v>
      </c>
      <c r="BF12" s="22" t="s">
        <v>256</v>
      </c>
      <c r="BG12" s="22" t="s">
        <v>256</v>
      </c>
      <c r="BH12" s="22" t="s">
        <v>256</v>
      </c>
      <c r="BI12" s="22" t="s">
        <v>256</v>
      </c>
      <c r="BJ12" s="22" t="s">
        <v>256</v>
      </c>
      <c r="BK12" s="22" t="s">
        <v>256</v>
      </c>
      <c r="BL12" s="22" t="s">
        <v>256</v>
      </c>
      <c r="BM12" s="22" t="s">
        <v>256</v>
      </c>
      <c r="BN12" s="22" t="s">
        <v>256</v>
      </c>
      <c r="BO12" s="22" t="s">
        <v>256</v>
      </c>
      <c r="BP12" s="22" t="s">
        <v>256</v>
      </c>
      <c r="BQ12" s="22" t="s">
        <v>256</v>
      </c>
      <c r="BR12" s="32" t="s">
        <v>255</v>
      </c>
      <c r="BS12" s="32" t="s">
        <v>257</v>
      </c>
      <c r="BT12" s="32">
        <v>25</v>
      </c>
      <c r="BU12" s="32">
        <v>25</v>
      </c>
      <c r="BV12" s="29">
        <v>26</v>
      </c>
      <c r="BW12" s="11" t="s">
        <v>258</v>
      </c>
      <c r="BX12" s="34">
        <v>1</v>
      </c>
      <c r="BY12" s="34">
        <v>1</v>
      </c>
      <c r="BZ12" s="11" t="s">
        <v>259</v>
      </c>
      <c r="CA12" s="38" t="str">
        <f t="shared" si="1"/>
        <v xml:space="preserve">7,50
</v>
      </c>
      <c r="CB12" s="38">
        <v>7.48</v>
      </c>
      <c r="CC12" s="38">
        <v>0.02</v>
      </c>
      <c r="CD12" s="26"/>
      <c r="CE12" s="4" t="s">
        <v>286</v>
      </c>
      <c r="CF12" s="16" t="s">
        <v>261</v>
      </c>
      <c r="CG12" s="4" t="s">
        <v>263</v>
      </c>
      <c r="CH12" s="38" t="s">
        <v>256</v>
      </c>
      <c r="CI12" s="52" t="s">
        <v>256</v>
      </c>
      <c r="CJ12" s="15">
        <f t="shared" si="2"/>
        <v>16907461</v>
      </c>
      <c r="CK12" s="15">
        <v>16907461</v>
      </c>
      <c r="CL12" s="8">
        <f t="shared" si="0"/>
        <v>0</v>
      </c>
      <c r="CM12" s="15" t="s">
        <v>341</v>
      </c>
      <c r="CN12" s="15" t="s">
        <v>266</v>
      </c>
      <c r="CO12" s="8" t="s">
        <v>256</v>
      </c>
      <c r="CP12" s="15" t="s">
        <v>268</v>
      </c>
      <c r="CQ12" s="15" t="s">
        <v>270</v>
      </c>
      <c r="CR12" s="15" t="s">
        <v>331</v>
      </c>
    </row>
    <row r="13" spans="1:96" ht="153" x14ac:dyDescent="0.25">
      <c r="A13" s="47"/>
      <c r="B13" s="18">
        <v>292</v>
      </c>
      <c r="C13" s="10" t="s">
        <v>134</v>
      </c>
      <c r="D13" s="11" t="s">
        <v>135</v>
      </c>
      <c r="E13" s="12" t="s">
        <v>136</v>
      </c>
      <c r="F13" s="13" t="s">
        <v>96</v>
      </c>
      <c r="G13" s="13"/>
      <c r="H13" s="13" t="s">
        <v>121</v>
      </c>
      <c r="I13" s="13" t="s">
        <v>98</v>
      </c>
      <c r="J13" s="13" t="s">
        <v>137</v>
      </c>
      <c r="K13" s="13" t="s">
        <v>100</v>
      </c>
      <c r="L13" s="12" t="s">
        <v>138</v>
      </c>
      <c r="M13" s="13" t="s">
        <v>227</v>
      </c>
      <c r="N13" s="19">
        <v>42736</v>
      </c>
      <c r="O13" s="19">
        <v>47484</v>
      </c>
      <c r="P13" s="13" t="s">
        <v>102</v>
      </c>
      <c r="Q13" s="48" t="s">
        <v>283</v>
      </c>
      <c r="R13" s="13">
        <v>24</v>
      </c>
      <c r="S13" s="12" t="s">
        <v>117</v>
      </c>
      <c r="T13" s="13" t="s">
        <v>244</v>
      </c>
      <c r="U13" s="11" t="s">
        <v>248</v>
      </c>
      <c r="V13" s="11" t="s">
        <v>249</v>
      </c>
      <c r="W13" s="14">
        <v>7.5</v>
      </c>
      <c r="X13" s="14">
        <v>8</v>
      </c>
      <c r="Y13" s="14">
        <v>8.3000000000000007</v>
      </c>
      <c r="Z13" s="14">
        <v>9</v>
      </c>
      <c r="AA13" s="14">
        <v>10</v>
      </c>
      <c r="AB13" s="24">
        <v>28365209</v>
      </c>
      <c r="AC13" s="24">
        <v>34081887</v>
      </c>
      <c r="AD13" s="24">
        <v>46786104</v>
      </c>
      <c r="AE13" s="24">
        <v>50036831</v>
      </c>
      <c r="AF13" s="24">
        <v>55524753</v>
      </c>
      <c r="AG13" s="24">
        <v>59766210</v>
      </c>
      <c r="AH13" s="24">
        <v>64067034</v>
      </c>
      <c r="AI13" s="22">
        <v>1072401</v>
      </c>
      <c r="AJ13" s="22">
        <v>995891</v>
      </c>
      <c r="AK13" s="22">
        <v>967246</v>
      </c>
      <c r="AL13" s="22">
        <v>947301</v>
      </c>
      <c r="AM13" s="22">
        <v>970773</v>
      </c>
      <c r="AN13" s="22">
        <v>9</v>
      </c>
      <c r="AO13" s="22">
        <v>8</v>
      </c>
      <c r="AP13" s="22">
        <v>8</v>
      </c>
      <c r="AQ13" s="22">
        <v>8</v>
      </c>
      <c r="AR13" s="22">
        <v>9</v>
      </c>
      <c r="AS13" s="22" t="s">
        <v>256</v>
      </c>
      <c r="AT13" s="22" t="s">
        <v>256</v>
      </c>
      <c r="AU13" s="22" t="s">
        <v>256</v>
      </c>
      <c r="AV13" s="22" t="s">
        <v>256</v>
      </c>
      <c r="AW13" s="22" t="s">
        <v>256</v>
      </c>
      <c r="AX13" s="22" t="s">
        <v>256</v>
      </c>
      <c r="AY13" s="22" t="s">
        <v>256</v>
      </c>
      <c r="AZ13" s="22" t="s">
        <v>256</v>
      </c>
      <c r="BA13" s="22" t="s">
        <v>256</v>
      </c>
      <c r="BB13" s="22" t="s">
        <v>256</v>
      </c>
      <c r="BC13" s="22" t="s">
        <v>256</v>
      </c>
      <c r="BD13" s="22" t="s">
        <v>256</v>
      </c>
      <c r="BE13" s="22" t="s">
        <v>256</v>
      </c>
      <c r="BF13" s="22" t="s">
        <v>256</v>
      </c>
      <c r="BG13" s="22" t="s">
        <v>256</v>
      </c>
      <c r="BH13" s="22" t="s">
        <v>256</v>
      </c>
      <c r="BI13" s="22" t="s">
        <v>256</v>
      </c>
      <c r="BJ13" s="22" t="s">
        <v>256</v>
      </c>
      <c r="BK13" s="22" t="s">
        <v>256</v>
      </c>
      <c r="BL13" s="22" t="s">
        <v>256</v>
      </c>
      <c r="BM13" s="22" t="s">
        <v>256</v>
      </c>
      <c r="BN13" s="22" t="s">
        <v>256</v>
      </c>
      <c r="BO13" s="22" t="s">
        <v>256</v>
      </c>
      <c r="BP13" s="22" t="s">
        <v>256</v>
      </c>
      <c r="BQ13" s="22" t="s">
        <v>256</v>
      </c>
      <c r="BR13" s="32" t="s">
        <v>255</v>
      </c>
      <c r="BS13" s="32" t="s">
        <v>257</v>
      </c>
      <c r="BT13" s="32">
        <v>3</v>
      </c>
      <c r="BU13" s="32">
        <v>9</v>
      </c>
      <c r="BV13" s="29">
        <v>7</v>
      </c>
      <c r="BW13" s="11" t="s">
        <v>258</v>
      </c>
      <c r="BX13" s="34">
        <v>1</v>
      </c>
      <c r="BY13" s="34">
        <v>1</v>
      </c>
      <c r="BZ13" s="11" t="s">
        <v>259</v>
      </c>
      <c r="CA13" s="38">
        <f t="shared" si="1"/>
        <v>7.5</v>
      </c>
      <c r="CB13" s="38">
        <v>7.47</v>
      </c>
      <c r="CC13" s="38">
        <f>CA13-CB13</f>
        <v>3.0000000000000249E-2</v>
      </c>
      <c r="CD13" s="26"/>
      <c r="CE13" s="4" t="s">
        <v>287</v>
      </c>
      <c r="CF13" s="16" t="s">
        <v>261</v>
      </c>
      <c r="CG13" s="4" t="s">
        <v>263</v>
      </c>
      <c r="CH13" s="38" t="s">
        <v>256</v>
      </c>
      <c r="CI13" s="52" t="s">
        <v>256</v>
      </c>
      <c r="CJ13" s="15">
        <f t="shared" si="2"/>
        <v>46786104</v>
      </c>
      <c r="CK13" s="15">
        <v>46786104</v>
      </c>
      <c r="CL13" s="8">
        <f t="shared" ref="CL13:CL26" si="3">CK13-CJ13</f>
        <v>0</v>
      </c>
      <c r="CM13" s="15" t="s">
        <v>342</v>
      </c>
      <c r="CN13" s="15" t="s">
        <v>266</v>
      </c>
      <c r="CO13" s="8" t="s">
        <v>256</v>
      </c>
      <c r="CP13" s="15" t="s">
        <v>268</v>
      </c>
      <c r="CQ13" s="15" t="s">
        <v>270</v>
      </c>
      <c r="CR13" s="15" t="s">
        <v>332</v>
      </c>
    </row>
    <row r="14" spans="1:96" ht="252.75" customHeight="1" x14ac:dyDescent="0.25">
      <c r="A14" s="47"/>
      <c r="B14" s="18">
        <v>293</v>
      </c>
      <c r="C14" s="10" t="s">
        <v>139</v>
      </c>
      <c r="D14" s="11" t="s">
        <v>140</v>
      </c>
      <c r="E14" s="12" t="s">
        <v>141</v>
      </c>
      <c r="F14" s="13" t="s">
        <v>96</v>
      </c>
      <c r="G14" s="13"/>
      <c r="H14" s="13" t="s">
        <v>121</v>
      </c>
      <c r="I14" s="13" t="s">
        <v>98</v>
      </c>
      <c r="J14" s="13" t="s">
        <v>142</v>
      </c>
      <c r="K14" s="13" t="s">
        <v>114</v>
      </c>
      <c r="L14" s="12" t="s">
        <v>143</v>
      </c>
      <c r="M14" s="13" t="s">
        <v>228</v>
      </c>
      <c r="N14" s="19">
        <v>42186</v>
      </c>
      <c r="O14" s="19">
        <v>44197</v>
      </c>
      <c r="P14" s="13" t="s">
        <v>102</v>
      </c>
      <c r="Q14" s="36" t="s">
        <v>282</v>
      </c>
      <c r="R14" s="13">
        <v>24</v>
      </c>
      <c r="S14" s="12" t="s">
        <v>117</v>
      </c>
      <c r="T14" s="13" t="s">
        <v>244</v>
      </c>
      <c r="U14" s="11" t="s">
        <v>272</v>
      </c>
      <c r="V14" s="11" t="s">
        <v>254</v>
      </c>
      <c r="W14" s="14">
        <v>7.5</v>
      </c>
      <c r="X14" s="14">
        <v>8</v>
      </c>
      <c r="Y14" s="14">
        <v>8.3000000000000007</v>
      </c>
      <c r="Z14" s="14">
        <v>9</v>
      </c>
      <c r="AA14" s="14">
        <v>10</v>
      </c>
      <c r="AB14" s="24">
        <v>16426000</v>
      </c>
      <c r="AC14" s="24">
        <v>26044000</v>
      </c>
      <c r="AD14" s="24">
        <v>29776579</v>
      </c>
      <c r="AE14" s="24">
        <v>31844685</v>
      </c>
      <c r="AF14" s="24">
        <v>35337335</v>
      </c>
      <c r="AG14" s="24">
        <v>38036704</v>
      </c>
      <c r="AH14" s="24">
        <v>40773855</v>
      </c>
      <c r="AI14" s="22">
        <v>1072401</v>
      </c>
      <c r="AJ14" s="22">
        <v>995891</v>
      </c>
      <c r="AK14" s="22">
        <v>967246</v>
      </c>
      <c r="AL14" s="22">
        <v>947301</v>
      </c>
      <c r="AM14" s="22">
        <v>970773</v>
      </c>
      <c r="AN14" s="22" t="s">
        <v>256</v>
      </c>
      <c r="AO14" s="22" t="s">
        <v>256</v>
      </c>
      <c r="AP14" s="22" t="s">
        <v>256</v>
      </c>
      <c r="AQ14" s="22" t="s">
        <v>256</v>
      </c>
      <c r="AR14" s="22" t="s">
        <v>256</v>
      </c>
      <c r="AS14" s="22" t="s">
        <v>256</v>
      </c>
      <c r="AT14" s="22" t="s">
        <v>256</v>
      </c>
      <c r="AU14" s="22" t="s">
        <v>256</v>
      </c>
      <c r="AV14" s="22" t="s">
        <v>256</v>
      </c>
      <c r="AW14" s="22" t="s">
        <v>256</v>
      </c>
      <c r="AX14" s="22" t="s">
        <v>256</v>
      </c>
      <c r="AY14" s="22" t="s">
        <v>256</v>
      </c>
      <c r="AZ14" s="22" t="s">
        <v>256</v>
      </c>
      <c r="BA14" s="22" t="s">
        <v>256</v>
      </c>
      <c r="BB14" s="22" t="s">
        <v>256</v>
      </c>
      <c r="BC14" s="22" t="s">
        <v>256</v>
      </c>
      <c r="BD14" s="22" t="s">
        <v>256</v>
      </c>
      <c r="BE14" s="22" t="s">
        <v>256</v>
      </c>
      <c r="BF14" s="22" t="s">
        <v>256</v>
      </c>
      <c r="BG14" s="22" t="s">
        <v>256</v>
      </c>
      <c r="BH14" s="22" t="s">
        <v>256</v>
      </c>
      <c r="BI14" s="22" t="s">
        <v>256</v>
      </c>
      <c r="BJ14" s="22" t="s">
        <v>256</v>
      </c>
      <c r="BK14" s="22" t="s">
        <v>256</v>
      </c>
      <c r="BL14" s="22" t="s">
        <v>256</v>
      </c>
      <c r="BM14" s="22" t="s">
        <v>256</v>
      </c>
      <c r="BN14" s="22" t="s">
        <v>256</v>
      </c>
      <c r="BO14" s="22" t="s">
        <v>256</v>
      </c>
      <c r="BP14" s="22" t="s">
        <v>256</v>
      </c>
      <c r="BQ14" s="22" t="s">
        <v>256</v>
      </c>
      <c r="BR14" s="32" t="s">
        <v>257</v>
      </c>
      <c r="BS14" s="32" t="s">
        <v>257</v>
      </c>
      <c r="BT14" s="32" t="s">
        <v>257</v>
      </c>
      <c r="BU14" s="32" t="s">
        <v>257</v>
      </c>
      <c r="BV14" s="29">
        <v>116</v>
      </c>
      <c r="BW14" s="11" t="s">
        <v>258</v>
      </c>
      <c r="BX14" s="34">
        <v>1</v>
      </c>
      <c r="BY14" s="34">
        <v>1</v>
      </c>
      <c r="BZ14" s="11" t="s">
        <v>259</v>
      </c>
      <c r="CA14" s="38">
        <f t="shared" si="1"/>
        <v>7.5</v>
      </c>
      <c r="CB14" s="38">
        <v>7.35</v>
      </c>
      <c r="CC14" s="38">
        <f>CA14-CB14</f>
        <v>0.15000000000000036</v>
      </c>
      <c r="CD14" s="26"/>
      <c r="CE14" s="4" t="s">
        <v>295</v>
      </c>
      <c r="CF14" s="16" t="s">
        <v>261</v>
      </c>
      <c r="CG14" s="4" t="s">
        <v>263</v>
      </c>
      <c r="CH14" s="38" t="s">
        <v>256</v>
      </c>
      <c r="CI14" s="52" t="s">
        <v>256</v>
      </c>
      <c r="CJ14" s="15">
        <f t="shared" si="2"/>
        <v>29776579</v>
      </c>
      <c r="CK14" s="15">
        <v>29776579</v>
      </c>
      <c r="CL14" s="8">
        <f t="shared" si="3"/>
        <v>0</v>
      </c>
      <c r="CM14" s="15" t="s">
        <v>327</v>
      </c>
      <c r="CN14" s="15" t="s">
        <v>266</v>
      </c>
      <c r="CO14" s="8" t="s">
        <v>256</v>
      </c>
      <c r="CP14" s="15" t="s">
        <v>268</v>
      </c>
      <c r="CQ14" s="15" t="s">
        <v>270</v>
      </c>
      <c r="CR14" s="15" t="s">
        <v>303</v>
      </c>
    </row>
    <row r="15" spans="1:96" ht="153" x14ac:dyDescent="0.25">
      <c r="A15" s="47"/>
      <c r="B15" s="18">
        <v>294</v>
      </c>
      <c r="C15" s="10" t="s">
        <v>144</v>
      </c>
      <c r="D15" s="11" t="s">
        <v>145</v>
      </c>
      <c r="E15" s="12" t="s">
        <v>146</v>
      </c>
      <c r="F15" s="13" t="s">
        <v>96</v>
      </c>
      <c r="G15" s="13"/>
      <c r="H15" s="13" t="s">
        <v>121</v>
      </c>
      <c r="I15" s="13" t="s">
        <v>147</v>
      </c>
      <c r="J15" s="13" t="s">
        <v>148</v>
      </c>
      <c r="K15" s="13" t="s">
        <v>114</v>
      </c>
      <c r="L15" s="12" t="s">
        <v>149</v>
      </c>
      <c r="M15" s="13" t="s">
        <v>232</v>
      </c>
      <c r="N15" s="19">
        <v>42736</v>
      </c>
      <c r="O15" s="19">
        <v>45292</v>
      </c>
      <c r="P15" s="13" t="s">
        <v>150</v>
      </c>
      <c r="Q15" s="49" t="s">
        <v>280</v>
      </c>
      <c r="R15" s="13">
        <v>24</v>
      </c>
      <c r="S15" s="12" t="s">
        <v>117</v>
      </c>
      <c r="T15" s="13" t="s">
        <v>245</v>
      </c>
      <c r="U15" s="11" t="s">
        <v>250</v>
      </c>
      <c r="V15" s="11" t="s">
        <v>251</v>
      </c>
      <c r="W15" s="31">
        <v>113.2</v>
      </c>
      <c r="X15" s="28">
        <v>117.1</v>
      </c>
      <c r="Y15" s="28">
        <v>117.5</v>
      </c>
      <c r="Z15" s="28">
        <v>123.9</v>
      </c>
      <c r="AA15" s="28">
        <v>130</v>
      </c>
      <c r="AB15" s="24">
        <v>15980266</v>
      </c>
      <c r="AC15" s="24">
        <v>16920832</v>
      </c>
      <c r="AD15" s="24">
        <v>15313727</v>
      </c>
      <c r="AE15" s="24">
        <v>16773599</v>
      </c>
      <c r="AF15" s="24">
        <v>18320708</v>
      </c>
      <c r="AG15" s="24">
        <v>20012887</v>
      </c>
      <c r="AH15" s="24">
        <v>21868355</v>
      </c>
      <c r="AI15" s="22">
        <v>712730</v>
      </c>
      <c r="AJ15" s="22">
        <v>451206</v>
      </c>
      <c r="AK15" s="22">
        <v>391244</v>
      </c>
      <c r="AL15" s="22">
        <v>381863</v>
      </c>
      <c r="AM15" s="22">
        <v>392109</v>
      </c>
      <c r="AN15" s="22">
        <v>13</v>
      </c>
      <c r="AO15" s="22">
        <v>12</v>
      </c>
      <c r="AP15" s="22">
        <v>13</v>
      </c>
      <c r="AQ15" s="22">
        <v>12</v>
      </c>
      <c r="AR15" s="22">
        <v>15</v>
      </c>
      <c r="AS15" s="22">
        <v>348411784</v>
      </c>
      <c r="AT15" s="22">
        <v>23002979</v>
      </c>
      <c r="AU15" s="22">
        <v>390040305</v>
      </c>
      <c r="AV15" s="22">
        <v>315835329</v>
      </c>
      <c r="AW15" s="22">
        <v>22989414</v>
      </c>
      <c r="AX15" s="22">
        <v>53822</v>
      </c>
      <c r="AY15" s="22">
        <v>351723810</v>
      </c>
      <c r="AZ15" s="22">
        <v>291583480</v>
      </c>
      <c r="BA15" s="22">
        <v>15980266</v>
      </c>
      <c r="BB15" s="22">
        <v>25061</v>
      </c>
      <c r="BC15" s="22">
        <v>41289</v>
      </c>
      <c r="BD15" s="22">
        <v>352434671</v>
      </c>
      <c r="BE15" s="22">
        <v>315361715</v>
      </c>
      <c r="BF15" s="22">
        <v>16920832</v>
      </c>
      <c r="BG15" s="22">
        <v>847</v>
      </c>
      <c r="BH15" s="22">
        <v>25061</v>
      </c>
      <c r="BI15" s="22">
        <v>40353</v>
      </c>
      <c r="BJ15" s="22">
        <v>352433172</v>
      </c>
      <c r="BK15" s="22">
        <v>381925987</v>
      </c>
      <c r="BL15" s="22">
        <v>15313727</v>
      </c>
      <c r="BM15" s="22">
        <v>3543876</v>
      </c>
      <c r="BN15" s="22" t="s">
        <v>256</v>
      </c>
      <c r="BO15" s="22" t="s">
        <v>256</v>
      </c>
      <c r="BP15" s="22">
        <v>40353</v>
      </c>
      <c r="BQ15" s="22">
        <v>358104745</v>
      </c>
      <c r="BR15" s="35">
        <v>13</v>
      </c>
      <c r="BS15" s="35">
        <v>13</v>
      </c>
      <c r="BT15" s="35">
        <v>12</v>
      </c>
      <c r="BU15" s="35">
        <v>11</v>
      </c>
      <c r="BV15" s="35">
        <f>AR15</f>
        <v>15</v>
      </c>
      <c r="BW15" s="11" t="s">
        <v>258</v>
      </c>
      <c r="BX15" s="34">
        <v>1</v>
      </c>
      <c r="BY15" s="34">
        <v>1</v>
      </c>
      <c r="BZ15" s="11" t="s">
        <v>259</v>
      </c>
      <c r="CA15" s="31">
        <f t="shared" si="1"/>
        <v>113.2</v>
      </c>
      <c r="CB15" s="31">
        <v>112.6</v>
      </c>
      <c r="CC15" s="38">
        <f t="shared" ref="CC15:CC26" si="4">CA15-CB15</f>
        <v>0.60000000000000853</v>
      </c>
      <c r="CD15" s="26"/>
      <c r="CE15" s="4" t="s">
        <v>288</v>
      </c>
      <c r="CF15" s="16"/>
      <c r="CG15" s="11" t="s">
        <v>262</v>
      </c>
      <c r="CH15" s="31" t="s">
        <v>256</v>
      </c>
      <c r="CI15" s="31" t="s">
        <v>256</v>
      </c>
      <c r="CJ15" s="15">
        <f t="shared" si="2"/>
        <v>15313727</v>
      </c>
      <c r="CK15" s="15">
        <v>15313727</v>
      </c>
      <c r="CL15" s="8">
        <f t="shared" si="3"/>
        <v>0</v>
      </c>
      <c r="CM15" s="15" t="s">
        <v>326</v>
      </c>
      <c r="CN15" s="15">
        <v>-653157000</v>
      </c>
      <c r="CO15" s="8" t="s">
        <v>256</v>
      </c>
      <c r="CP15" s="15" t="s">
        <v>269</v>
      </c>
      <c r="CQ15" s="15" t="s">
        <v>270</v>
      </c>
      <c r="CR15" s="15" t="s">
        <v>308</v>
      </c>
    </row>
    <row r="16" spans="1:96" ht="204" x14ac:dyDescent="0.25">
      <c r="A16" s="47"/>
      <c r="B16" s="18">
        <v>295</v>
      </c>
      <c r="C16" s="10" t="s">
        <v>151</v>
      </c>
      <c r="D16" s="11" t="s">
        <v>152</v>
      </c>
      <c r="E16" s="12" t="s">
        <v>153</v>
      </c>
      <c r="F16" s="13" t="s">
        <v>96</v>
      </c>
      <c r="G16" s="13"/>
      <c r="H16" s="13" t="s">
        <v>121</v>
      </c>
      <c r="I16" s="13" t="s">
        <v>147</v>
      </c>
      <c r="J16" s="13" t="s">
        <v>154</v>
      </c>
      <c r="K16" s="13" t="s">
        <v>114</v>
      </c>
      <c r="L16" s="12" t="s">
        <v>155</v>
      </c>
      <c r="M16" s="13" t="s">
        <v>232</v>
      </c>
      <c r="N16" s="19">
        <v>42736</v>
      </c>
      <c r="O16" s="19">
        <v>45292</v>
      </c>
      <c r="P16" s="13" t="s">
        <v>150</v>
      </c>
      <c r="Q16" s="49" t="s">
        <v>280</v>
      </c>
      <c r="R16" s="13">
        <v>24</v>
      </c>
      <c r="S16" s="12" t="s">
        <v>117</v>
      </c>
      <c r="T16" s="13" t="s">
        <v>245</v>
      </c>
      <c r="U16" s="11" t="s">
        <v>250</v>
      </c>
      <c r="V16" s="11" t="s">
        <v>251</v>
      </c>
      <c r="W16" s="31">
        <v>113.2</v>
      </c>
      <c r="X16" s="28">
        <v>117.1</v>
      </c>
      <c r="Y16" s="28">
        <v>117.5</v>
      </c>
      <c r="Z16" s="28">
        <v>123.9</v>
      </c>
      <c r="AA16" s="28">
        <v>130</v>
      </c>
      <c r="AB16" s="24">
        <v>4494567</v>
      </c>
      <c r="AC16" s="24">
        <v>5611628</v>
      </c>
      <c r="AD16" s="24">
        <v>5384800</v>
      </c>
      <c r="AE16" s="24">
        <v>5709380</v>
      </c>
      <c r="AF16" s="24">
        <v>6236723</v>
      </c>
      <c r="AG16" s="24">
        <v>6814952</v>
      </c>
      <c r="AH16" s="24">
        <v>7152963</v>
      </c>
      <c r="AI16" s="22">
        <v>712730</v>
      </c>
      <c r="AJ16" s="22">
        <v>451206</v>
      </c>
      <c r="AK16" s="22">
        <v>391244</v>
      </c>
      <c r="AL16" s="22">
        <v>381863</v>
      </c>
      <c r="AM16" s="22">
        <v>392109</v>
      </c>
      <c r="AN16" s="22">
        <v>6</v>
      </c>
      <c r="AO16" s="22">
        <v>11</v>
      </c>
      <c r="AP16" s="22">
        <v>10</v>
      </c>
      <c r="AQ16" s="22">
        <v>12</v>
      </c>
      <c r="AR16" s="22">
        <v>6</v>
      </c>
      <c r="AS16" s="22">
        <v>311392671</v>
      </c>
      <c r="AT16" s="22">
        <v>1099156</v>
      </c>
      <c r="AU16" s="22">
        <v>351058441</v>
      </c>
      <c r="AV16" s="22">
        <v>317433630</v>
      </c>
      <c r="AW16" s="22">
        <v>1854805</v>
      </c>
      <c r="AX16" s="22">
        <v>1371637</v>
      </c>
      <c r="AY16" s="22">
        <v>348940099</v>
      </c>
      <c r="AZ16" s="22">
        <v>290122895</v>
      </c>
      <c r="BA16" s="22">
        <v>4494567</v>
      </c>
      <c r="BB16" s="22">
        <v>62781</v>
      </c>
      <c r="BC16" s="22">
        <v>1328256</v>
      </c>
      <c r="BD16" s="22">
        <v>348931583</v>
      </c>
      <c r="BE16" s="22">
        <v>311646595</v>
      </c>
      <c r="BF16" s="22">
        <v>5611628</v>
      </c>
      <c r="BG16" s="22">
        <v>853052</v>
      </c>
      <c r="BH16" s="22">
        <v>3428</v>
      </c>
      <c r="BI16" s="22">
        <v>1327328</v>
      </c>
      <c r="BJ16" s="22">
        <v>348931583</v>
      </c>
      <c r="BK16" s="22">
        <v>366713117</v>
      </c>
      <c r="BL16" s="22">
        <v>5384800</v>
      </c>
      <c r="BM16" s="22">
        <v>-444315</v>
      </c>
      <c r="BN16" s="22" t="s">
        <v>256</v>
      </c>
      <c r="BO16" s="22">
        <v>1213</v>
      </c>
      <c r="BP16" s="22">
        <v>1318589</v>
      </c>
      <c r="BQ16" s="22">
        <v>348931583</v>
      </c>
      <c r="BR16" s="35">
        <v>7</v>
      </c>
      <c r="BS16" s="35">
        <v>12</v>
      </c>
      <c r="BT16" s="35">
        <v>13</v>
      </c>
      <c r="BU16" s="35">
        <v>12</v>
      </c>
      <c r="BV16" s="35">
        <v>7</v>
      </c>
      <c r="BW16" s="11" t="s">
        <v>258</v>
      </c>
      <c r="BX16" s="34">
        <v>1</v>
      </c>
      <c r="BY16" s="34">
        <v>1</v>
      </c>
      <c r="BZ16" s="11" t="s">
        <v>259</v>
      </c>
      <c r="CA16" s="31">
        <v>113.2</v>
      </c>
      <c r="CB16" s="31">
        <v>113</v>
      </c>
      <c r="CC16" s="38">
        <f t="shared" si="4"/>
        <v>0.20000000000000284</v>
      </c>
      <c r="CD16" s="26"/>
      <c r="CE16" s="4" t="s">
        <v>289</v>
      </c>
      <c r="CF16" s="16"/>
      <c r="CG16" s="11" t="s">
        <v>262</v>
      </c>
      <c r="CH16" s="31" t="s">
        <v>256</v>
      </c>
      <c r="CI16" s="31" t="s">
        <v>256</v>
      </c>
      <c r="CJ16" s="15">
        <f t="shared" si="2"/>
        <v>5384800</v>
      </c>
      <c r="CK16" s="15">
        <v>5384800</v>
      </c>
      <c r="CL16" s="8">
        <f t="shared" si="3"/>
        <v>0</v>
      </c>
      <c r="CM16" s="15" t="s">
        <v>325</v>
      </c>
      <c r="CN16" s="15">
        <v>-641092345</v>
      </c>
      <c r="CO16" s="8" t="s">
        <v>256</v>
      </c>
      <c r="CP16" s="15" t="s">
        <v>269</v>
      </c>
      <c r="CQ16" s="15" t="s">
        <v>270</v>
      </c>
      <c r="CR16" s="15" t="s">
        <v>307</v>
      </c>
    </row>
    <row r="17" spans="1:96" ht="204" x14ac:dyDescent="0.25">
      <c r="A17" s="47"/>
      <c r="B17" s="18">
        <v>296</v>
      </c>
      <c r="C17" s="10" t="s">
        <v>156</v>
      </c>
      <c r="D17" s="11" t="s">
        <v>157</v>
      </c>
      <c r="E17" s="12" t="s">
        <v>158</v>
      </c>
      <c r="F17" s="13" t="s">
        <v>96</v>
      </c>
      <c r="G17" s="13"/>
      <c r="H17" s="13" t="s">
        <v>159</v>
      </c>
      <c r="I17" s="13" t="s">
        <v>160</v>
      </c>
      <c r="J17" s="13" t="s">
        <v>161</v>
      </c>
      <c r="K17" s="13" t="s">
        <v>100</v>
      </c>
      <c r="L17" s="12" t="s">
        <v>162</v>
      </c>
      <c r="M17" s="13" t="s">
        <v>233</v>
      </c>
      <c r="N17" s="19">
        <v>37622</v>
      </c>
      <c r="O17" s="19" t="s">
        <v>237</v>
      </c>
      <c r="P17" s="13" t="s">
        <v>116</v>
      </c>
      <c r="Q17" s="49" t="s">
        <v>280</v>
      </c>
      <c r="R17" s="13">
        <v>24</v>
      </c>
      <c r="S17" s="12" t="s">
        <v>117</v>
      </c>
      <c r="T17" s="13" t="s">
        <v>245</v>
      </c>
      <c r="U17" s="11" t="s">
        <v>250</v>
      </c>
      <c r="V17" s="11" t="s">
        <v>251</v>
      </c>
      <c r="W17" s="31">
        <v>113.2</v>
      </c>
      <c r="X17" s="28">
        <v>117.1</v>
      </c>
      <c r="Y17" s="28">
        <v>117.5</v>
      </c>
      <c r="Z17" s="28">
        <v>123.9</v>
      </c>
      <c r="AA17" s="28">
        <v>130</v>
      </c>
      <c r="AB17" s="24" t="s">
        <v>257</v>
      </c>
      <c r="AC17" s="24" t="s">
        <v>257</v>
      </c>
      <c r="AD17" s="24" t="s">
        <v>257</v>
      </c>
      <c r="AE17" s="24" t="s">
        <v>257</v>
      </c>
      <c r="AF17" s="24" t="s">
        <v>257</v>
      </c>
      <c r="AG17" s="24" t="s">
        <v>257</v>
      </c>
      <c r="AH17" s="24" t="s">
        <v>257</v>
      </c>
      <c r="AI17" s="22">
        <v>297756</v>
      </c>
      <c r="AJ17" s="22">
        <v>494741</v>
      </c>
      <c r="AK17" s="22">
        <v>515769</v>
      </c>
      <c r="AL17" s="22">
        <v>539318</v>
      </c>
      <c r="AM17" s="22">
        <v>543995</v>
      </c>
      <c r="AN17" s="22" t="s">
        <v>257</v>
      </c>
      <c r="AO17" s="22" t="s">
        <v>257</v>
      </c>
      <c r="AP17" s="22" t="s">
        <v>257</v>
      </c>
      <c r="AQ17" s="22" t="s">
        <v>257</v>
      </c>
      <c r="AR17" s="22" t="s">
        <v>257</v>
      </c>
      <c r="AS17" s="22" t="s">
        <v>256</v>
      </c>
      <c r="AT17" s="22" t="s">
        <v>256</v>
      </c>
      <c r="AU17" s="22" t="s">
        <v>256</v>
      </c>
      <c r="AV17" s="22" t="s">
        <v>256</v>
      </c>
      <c r="AW17" s="22" t="s">
        <v>256</v>
      </c>
      <c r="AX17" s="22" t="s">
        <v>256</v>
      </c>
      <c r="AY17" s="22" t="s">
        <v>256</v>
      </c>
      <c r="AZ17" s="22" t="s">
        <v>256</v>
      </c>
      <c r="BA17" s="22" t="s">
        <v>256</v>
      </c>
      <c r="BB17" s="22" t="s">
        <v>256</v>
      </c>
      <c r="BC17" s="22" t="s">
        <v>256</v>
      </c>
      <c r="BD17" s="22" t="s">
        <v>256</v>
      </c>
      <c r="BE17" s="22" t="s">
        <v>256</v>
      </c>
      <c r="BF17" s="22" t="s">
        <v>256</v>
      </c>
      <c r="BG17" s="22" t="s">
        <v>256</v>
      </c>
      <c r="BH17" s="22" t="s">
        <v>256</v>
      </c>
      <c r="BI17" s="22" t="s">
        <v>256</v>
      </c>
      <c r="BJ17" s="22" t="s">
        <v>256</v>
      </c>
      <c r="BK17" s="22" t="s">
        <v>256</v>
      </c>
      <c r="BL17" s="22" t="s">
        <v>256</v>
      </c>
      <c r="BM17" s="22" t="s">
        <v>256</v>
      </c>
      <c r="BN17" s="22" t="s">
        <v>256</v>
      </c>
      <c r="BO17" s="22" t="s">
        <v>256</v>
      </c>
      <c r="BP17" s="22" t="s">
        <v>256</v>
      </c>
      <c r="BQ17" s="22" t="s">
        <v>256</v>
      </c>
      <c r="BR17" s="32" t="s">
        <v>257</v>
      </c>
      <c r="BS17" s="32" t="s">
        <v>257</v>
      </c>
      <c r="BT17" s="32" t="s">
        <v>257</v>
      </c>
      <c r="BU17" s="32" t="s">
        <v>257</v>
      </c>
      <c r="BV17" s="32" t="s">
        <v>257</v>
      </c>
      <c r="BW17" s="11" t="s">
        <v>258</v>
      </c>
      <c r="BX17" s="34">
        <v>0.9</v>
      </c>
      <c r="BY17" s="34" t="s">
        <v>257</v>
      </c>
      <c r="BZ17" s="32" t="s">
        <v>257</v>
      </c>
      <c r="CA17" s="31">
        <v>113.2</v>
      </c>
      <c r="CB17" s="38" t="s">
        <v>237</v>
      </c>
      <c r="CC17" s="38" t="s">
        <v>237</v>
      </c>
      <c r="CD17" s="26"/>
      <c r="CE17" s="4" t="s">
        <v>312</v>
      </c>
      <c r="CF17" s="16"/>
      <c r="CG17" s="11" t="s">
        <v>257</v>
      </c>
      <c r="CH17" s="31" t="s">
        <v>256</v>
      </c>
      <c r="CI17" s="52" t="s">
        <v>256</v>
      </c>
      <c r="CJ17" s="15" t="str">
        <f t="shared" si="2"/>
        <v>н/д</v>
      </c>
      <c r="CK17" s="15" t="s">
        <v>257</v>
      </c>
      <c r="CL17" s="8" t="s">
        <v>255</v>
      </c>
      <c r="CM17" s="15" t="s">
        <v>257</v>
      </c>
      <c r="CN17" s="15" t="s">
        <v>266</v>
      </c>
      <c r="CO17" s="8" t="s">
        <v>256</v>
      </c>
      <c r="CP17" s="37"/>
      <c r="CQ17" s="15" t="s">
        <v>270</v>
      </c>
      <c r="CR17" s="15" t="s">
        <v>271</v>
      </c>
    </row>
    <row r="18" spans="1:96" ht="153" x14ac:dyDescent="0.25">
      <c r="A18" s="47"/>
      <c r="B18" s="18">
        <v>297</v>
      </c>
      <c r="C18" s="10" t="s">
        <v>163</v>
      </c>
      <c r="D18" s="11" t="s">
        <v>164</v>
      </c>
      <c r="E18" s="12" t="s">
        <v>165</v>
      </c>
      <c r="F18" s="13" t="s">
        <v>96</v>
      </c>
      <c r="G18" s="13"/>
      <c r="H18" s="13" t="s">
        <v>97</v>
      </c>
      <c r="I18" s="13" t="s">
        <v>166</v>
      </c>
      <c r="J18" s="13" t="s">
        <v>167</v>
      </c>
      <c r="K18" s="13" t="s">
        <v>114</v>
      </c>
      <c r="L18" s="12" t="s">
        <v>165</v>
      </c>
      <c r="M18" s="13" t="s">
        <v>229</v>
      </c>
      <c r="N18" s="19">
        <v>40144</v>
      </c>
      <c r="O18" s="19">
        <v>48213</v>
      </c>
      <c r="P18" s="13" t="s">
        <v>150</v>
      </c>
      <c r="Q18" s="49" t="s">
        <v>280</v>
      </c>
      <c r="R18" s="13">
        <v>24</v>
      </c>
      <c r="S18" s="12" t="s">
        <v>117</v>
      </c>
      <c r="T18" s="13" t="s">
        <v>245</v>
      </c>
      <c r="U18" s="11" t="s">
        <v>250</v>
      </c>
      <c r="V18" s="11" t="s">
        <v>251</v>
      </c>
      <c r="W18" s="31">
        <v>113.2</v>
      </c>
      <c r="X18" s="28">
        <v>117.1</v>
      </c>
      <c r="Y18" s="28">
        <v>117.5</v>
      </c>
      <c r="Z18" s="28">
        <v>123.9</v>
      </c>
      <c r="AA18" s="28">
        <v>130</v>
      </c>
      <c r="AB18" s="24">
        <v>37006262</v>
      </c>
      <c r="AC18" s="24">
        <v>61897756</v>
      </c>
      <c r="AD18" s="24">
        <v>94483505</v>
      </c>
      <c r="AE18" s="24">
        <v>3801087</v>
      </c>
      <c r="AF18" s="24">
        <v>4236670</v>
      </c>
      <c r="AG18" s="24">
        <v>4454673</v>
      </c>
      <c r="AH18" s="24">
        <v>4678707</v>
      </c>
      <c r="AI18" s="22">
        <v>60618</v>
      </c>
      <c r="AJ18" s="22">
        <v>63288</v>
      </c>
      <c r="AK18" s="22">
        <v>60842</v>
      </c>
      <c r="AL18" s="22">
        <v>65739</v>
      </c>
      <c r="AM18" s="22">
        <v>63462</v>
      </c>
      <c r="AN18" s="22">
        <v>16</v>
      </c>
      <c r="AO18" s="22">
        <v>11</v>
      </c>
      <c r="AP18" s="22">
        <v>15</v>
      </c>
      <c r="AQ18" s="22">
        <v>22</v>
      </c>
      <c r="AR18" s="22">
        <v>16</v>
      </c>
      <c r="AS18" s="22">
        <v>16065327</v>
      </c>
      <c r="AT18" s="22">
        <v>25133551</v>
      </c>
      <c r="AU18" s="22">
        <v>10448552</v>
      </c>
      <c r="AV18" s="22">
        <v>12169641</v>
      </c>
      <c r="AW18" s="22">
        <v>10310805</v>
      </c>
      <c r="AX18" s="22">
        <v>1126738</v>
      </c>
      <c r="AY18" s="22">
        <v>6651093</v>
      </c>
      <c r="AZ18" s="22">
        <v>9136763</v>
      </c>
      <c r="BA18" s="22">
        <v>37006262</v>
      </c>
      <c r="BB18" s="22">
        <v>3284526</v>
      </c>
      <c r="BC18" s="22">
        <v>1037660</v>
      </c>
      <c r="BD18" s="22">
        <v>7026383</v>
      </c>
      <c r="BE18" s="22">
        <v>16258808</v>
      </c>
      <c r="BF18" s="22">
        <v>61897756</v>
      </c>
      <c r="BG18" s="22">
        <v>2407300</v>
      </c>
      <c r="BH18" s="22">
        <v>3284526</v>
      </c>
      <c r="BI18" s="22">
        <v>1126738</v>
      </c>
      <c r="BJ18" s="22">
        <v>7236812</v>
      </c>
      <c r="BK18" s="22">
        <v>3056886</v>
      </c>
      <c r="BL18" s="22">
        <v>94483505</v>
      </c>
      <c r="BM18" s="22" t="s">
        <v>256</v>
      </c>
      <c r="BN18" s="22" t="s">
        <v>256</v>
      </c>
      <c r="BO18" s="22">
        <v>3191868</v>
      </c>
      <c r="BP18" s="22">
        <v>1126738</v>
      </c>
      <c r="BQ18" s="22">
        <v>7236812</v>
      </c>
      <c r="BR18" s="32">
        <v>16</v>
      </c>
      <c r="BS18" s="32">
        <v>11</v>
      </c>
      <c r="BT18" s="32">
        <v>15</v>
      </c>
      <c r="BU18" s="32">
        <v>22</v>
      </c>
      <c r="BV18" s="32">
        <v>16</v>
      </c>
      <c r="BW18" s="11" t="s">
        <v>258</v>
      </c>
      <c r="BX18" s="34">
        <v>1</v>
      </c>
      <c r="BY18" s="34">
        <v>1</v>
      </c>
      <c r="BZ18" s="11" t="s">
        <v>259</v>
      </c>
      <c r="CA18" s="31">
        <f t="shared" si="1"/>
        <v>113.2</v>
      </c>
      <c r="CB18" s="31">
        <v>109.1</v>
      </c>
      <c r="CC18" s="31">
        <f t="shared" si="4"/>
        <v>4.1000000000000085</v>
      </c>
      <c r="CD18" s="26"/>
      <c r="CE18" s="4" t="s">
        <v>297</v>
      </c>
      <c r="CF18" s="16"/>
      <c r="CG18" s="11" t="s">
        <v>262</v>
      </c>
      <c r="CH18" s="31" t="s">
        <v>256</v>
      </c>
      <c r="CI18" s="31" t="s">
        <v>256</v>
      </c>
      <c r="CJ18" s="15">
        <f t="shared" si="2"/>
        <v>94483505</v>
      </c>
      <c r="CK18" s="15">
        <v>94483505</v>
      </c>
      <c r="CL18" s="8">
        <f t="shared" si="3"/>
        <v>0</v>
      </c>
      <c r="CM18" s="15" t="s">
        <v>324</v>
      </c>
      <c r="CN18" s="15">
        <v>-10392133</v>
      </c>
      <c r="CO18" s="8" t="s">
        <v>256</v>
      </c>
      <c r="CP18" s="15" t="s">
        <v>269</v>
      </c>
      <c r="CQ18" s="15" t="s">
        <v>270</v>
      </c>
      <c r="CR18" s="15" t="s">
        <v>309</v>
      </c>
    </row>
    <row r="19" spans="1:96" ht="155.25" customHeight="1" x14ac:dyDescent="0.25">
      <c r="A19" s="47"/>
      <c r="B19" s="18">
        <v>298</v>
      </c>
      <c r="C19" s="10" t="s">
        <v>168</v>
      </c>
      <c r="D19" s="11" t="s">
        <v>169</v>
      </c>
      <c r="E19" s="12" t="s">
        <v>170</v>
      </c>
      <c r="F19" s="13" t="s">
        <v>96</v>
      </c>
      <c r="G19" s="13"/>
      <c r="H19" s="13" t="s">
        <v>97</v>
      </c>
      <c r="I19" s="13" t="s">
        <v>166</v>
      </c>
      <c r="J19" s="13" t="s">
        <v>171</v>
      </c>
      <c r="K19" s="13" t="s">
        <v>114</v>
      </c>
      <c r="L19" s="12" t="s">
        <v>172</v>
      </c>
      <c r="M19" s="13" t="s">
        <v>234</v>
      </c>
      <c r="N19" s="19">
        <v>40144</v>
      </c>
      <c r="O19" s="19" t="s">
        <v>237</v>
      </c>
      <c r="P19" s="13" t="s">
        <v>150</v>
      </c>
      <c r="Q19" s="49" t="s">
        <v>280</v>
      </c>
      <c r="R19" s="13">
        <v>24</v>
      </c>
      <c r="S19" s="12" t="s">
        <v>117</v>
      </c>
      <c r="T19" s="13" t="s">
        <v>245</v>
      </c>
      <c r="U19" s="11" t="s">
        <v>250</v>
      </c>
      <c r="V19" s="11" t="s">
        <v>251</v>
      </c>
      <c r="W19" s="31">
        <v>113.2</v>
      </c>
      <c r="X19" s="28">
        <v>117.1</v>
      </c>
      <c r="Y19" s="28">
        <v>117.5</v>
      </c>
      <c r="Z19" s="28">
        <v>123.9</v>
      </c>
      <c r="AA19" s="28">
        <v>130</v>
      </c>
      <c r="AB19" s="24">
        <v>6440285</v>
      </c>
      <c r="AC19" s="24">
        <v>10347123</v>
      </c>
      <c r="AD19" s="24">
        <v>9154618</v>
      </c>
      <c r="AE19" s="24">
        <v>4766440</v>
      </c>
      <c r="AF19" s="24">
        <v>5312648</v>
      </c>
      <c r="AG19" s="24">
        <v>5586016</v>
      </c>
      <c r="AH19" s="24">
        <v>5866948</v>
      </c>
      <c r="AI19" s="22">
        <v>60618</v>
      </c>
      <c r="AJ19" s="22">
        <v>63288</v>
      </c>
      <c r="AK19" s="22">
        <v>60842</v>
      </c>
      <c r="AL19" s="22">
        <v>65739</v>
      </c>
      <c r="AM19" s="22">
        <v>63462</v>
      </c>
      <c r="AN19" s="22">
        <v>73</v>
      </c>
      <c r="AO19" s="22">
        <v>93</v>
      </c>
      <c r="AP19" s="22">
        <v>100</v>
      </c>
      <c r="AQ19" s="22">
        <v>109</v>
      </c>
      <c r="AR19" s="22">
        <v>112</v>
      </c>
      <c r="AS19" s="22">
        <v>21019204</v>
      </c>
      <c r="AT19" s="22">
        <v>3804115</v>
      </c>
      <c r="AU19" s="22">
        <v>15392678</v>
      </c>
      <c r="AV19" s="22">
        <v>23125260</v>
      </c>
      <c r="AW19" s="22">
        <v>5050683</v>
      </c>
      <c r="AX19" s="22">
        <v>2063270</v>
      </c>
      <c r="AY19" s="22">
        <v>15310163</v>
      </c>
      <c r="AZ19" s="22">
        <v>11830680</v>
      </c>
      <c r="BA19" s="22">
        <v>6440285</v>
      </c>
      <c r="BB19" s="22">
        <v>72794</v>
      </c>
      <c r="BC19" s="22">
        <v>63284</v>
      </c>
      <c r="BD19" s="22">
        <v>15305553</v>
      </c>
      <c r="BE19" s="22">
        <v>12630250</v>
      </c>
      <c r="BF19" s="22">
        <v>10347123</v>
      </c>
      <c r="BG19" s="22">
        <v>267117</v>
      </c>
      <c r="BH19" s="22">
        <v>38353</v>
      </c>
      <c r="BI19" s="22">
        <v>48094</v>
      </c>
      <c r="BJ19" s="22">
        <v>13169152</v>
      </c>
      <c r="BK19" s="22">
        <v>4365885</v>
      </c>
      <c r="BL19" s="22">
        <v>9154618</v>
      </c>
      <c r="BM19" s="22">
        <v>293893</v>
      </c>
      <c r="BN19" s="22">
        <v>193283</v>
      </c>
      <c r="BO19" s="22">
        <v>39888</v>
      </c>
      <c r="BP19" s="22">
        <v>41636</v>
      </c>
      <c r="BQ19" s="22">
        <v>13124301</v>
      </c>
      <c r="BR19" s="35">
        <v>730</v>
      </c>
      <c r="BS19" s="35">
        <v>930</v>
      </c>
      <c r="BT19" s="35">
        <v>1000</v>
      </c>
      <c r="BU19" s="35">
        <v>1090</v>
      </c>
      <c r="BV19" s="35">
        <v>1120</v>
      </c>
      <c r="BW19" s="11" t="s">
        <v>258</v>
      </c>
      <c r="BX19" s="34">
        <v>0.1</v>
      </c>
      <c r="BY19" s="34">
        <v>0.1</v>
      </c>
      <c r="BZ19" s="11" t="s">
        <v>259</v>
      </c>
      <c r="CA19" s="31">
        <f t="shared" si="1"/>
        <v>113.2</v>
      </c>
      <c r="CB19" s="31">
        <v>112.8</v>
      </c>
      <c r="CC19" s="31">
        <f t="shared" si="4"/>
        <v>0.40000000000000568</v>
      </c>
      <c r="CD19" s="26"/>
      <c r="CE19" s="4" t="s">
        <v>298</v>
      </c>
      <c r="CF19" s="16"/>
      <c r="CG19" s="11" t="s">
        <v>262</v>
      </c>
      <c r="CH19" s="31" t="s">
        <v>256</v>
      </c>
      <c r="CI19" s="31" t="s">
        <v>256</v>
      </c>
      <c r="CJ19" s="15">
        <f t="shared" si="2"/>
        <v>9154618</v>
      </c>
      <c r="CK19" s="15">
        <v>9154618</v>
      </c>
      <c r="CL19" s="8">
        <f t="shared" si="3"/>
        <v>0</v>
      </c>
      <c r="CM19" s="15" t="s">
        <v>323</v>
      </c>
      <c r="CN19" s="15">
        <v>-20597405</v>
      </c>
      <c r="CO19" s="8" t="s">
        <v>256</v>
      </c>
      <c r="CP19" s="15" t="s">
        <v>269</v>
      </c>
      <c r="CQ19" s="15" t="s">
        <v>270</v>
      </c>
      <c r="CR19" s="15" t="s">
        <v>310</v>
      </c>
    </row>
    <row r="20" spans="1:96" ht="161.25" customHeight="1" x14ac:dyDescent="0.25">
      <c r="A20" s="47"/>
      <c r="B20" s="18">
        <v>299</v>
      </c>
      <c r="C20" s="10" t="s">
        <v>173</v>
      </c>
      <c r="D20" s="11" t="s">
        <v>174</v>
      </c>
      <c r="E20" s="12" t="s">
        <v>175</v>
      </c>
      <c r="F20" s="13" t="s">
        <v>96</v>
      </c>
      <c r="G20" s="13"/>
      <c r="H20" s="13" t="s">
        <v>97</v>
      </c>
      <c r="I20" s="13" t="s">
        <v>98</v>
      </c>
      <c r="J20" s="13" t="s">
        <v>176</v>
      </c>
      <c r="K20" s="13" t="s">
        <v>100</v>
      </c>
      <c r="L20" s="12" t="s">
        <v>175</v>
      </c>
      <c r="M20" s="13" t="s">
        <v>234</v>
      </c>
      <c r="N20" s="19" t="s">
        <v>239</v>
      </c>
      <c r="O20" s="19" t="s">
        <v>237</v>
      </c>
      <c r="P20" s="13" t="s">
        <v>150</v>
      </c>
      <c r="Q20" s="49" t="s">
        <v>280</v>
      </c>
      <c r="R20" s="13">
        <v>24</v>
      </c>
      <c r="S20" s="12" t="s">
        <v>117</v>
      </c>
      <c r="T20" s="13" t="s">
        <v>245</v>
      </c>
      <c r="U20" s="11" t="s">
        <v>250</v>
      </c>
      <c r="V20" s="11" t="s">
        <v>251</v>
      </c>
      <c r="W20" s="31">
        <v>113.2</v>
      </c>
      <c r="X20" s="28">
        <v>117.1</v>
      </c>
      <c r="Y20" s="28">
        <v>117.5</v>
      </c>
      <c r="Z20" s="28">
        <v>123.9</v>
      </c>
      <c r="AA20" s="28">
        <v>130</v>
      </c>
      <c r="AB20" s="24">
        <v>12775696</v>
      </c>
      <c r="AC20" s="24">
        <v>31000378</v>
      </c>
      <c r="AD20" s="24">
        <v>28967786</v>
      </c>
      <c r="AE20" s="24">
        <v>15980181</v>
      </c>
      <c r="AF20" s="24">
        <v>16952559</v>
      </c>
      <c r="AG20" s="24">
        <v>17521415</v>
      </c>
      <c r="AH20" s="24">
        <v>18213472</v>
      </c>
      <c r="AI20" s="22">
        <v>67229</v>
      </c>
      <c r="AJ20" s="22">
        <v>70226</v>
      </c>
      <c r="AK20" s="22">
        <v>68321</v>
      </c>
      <c r="AL20" s="22">
        <v>73349</v>
      </c>
      <c r="AM20" s="22">
        <v>72289</v>
      </c>
      <c r="AN20" s="22" t="s">
        <v>255</v>
      </c>
      <c r="AO20" s="22" t="s">
        <v>255</v>
      </c>
      <c r="AP20" s="22">
        <v>63</v>
      </c>
      <c r="AQ20" s="22">
        <v>99</v>
      </c>
      <c r="AR20" s="22">
        <v>96</v>
      </c>
      <c r="AS20" s="22" t="s">
        <v>256</v>
      </c>
      <c r="AT20" s="22" t="s">
        <v>256</v>
      </c>
      <c r="AU20" s="22" t="s">
        <v>256</v>
      </c>
      <c r="AV20" s="22" t="s">
        <v>256</v>
      </c>
      <c r="AW20" s="22" t="s">
        <v>256</v>
      </c>
      <c r="AX20" s="22" t="s">
        <v>256</v>
      </c>
      <c r="AY20" s="22" t="s">
        <v>256</v>
      </c>
      <c r="AZ20" s="22">
        <v>12814001</v>
      </c>
      <c r="BA20" s="22">
        <v>12775696</v>
      </c>
      <c r="BB20" s="22">
        <v>19284039</v>
      </c>
      <c r="BC20" s="22" t="s">
        <v>256</v>
      </c>
      <c r="BD20" s="22" t="s">
        <v>256</v>
      </c>
      <c r="BE20" s="22">
        <v>12487942</v>
      </c>
      <c r="BF20" s="22">
        <v>31000378</v>
      </c>
      <c r="BG20" s="22">
        <v>2512058</v>
      </c>
      <c r="BH20" s="22">
        <v>17953434</v>
      </c>
      <c r="BI20" s="22" t="s">
        <v>256</v>
      </c>
      <c r="BJ20" s="22" t="s">
        <v>256</v>
      </c>
      <c r="BK20" s="22">
        <v>4226291</v>
      </c>
      <c r="BL20" s="22">
        <v>28967786</v>
      </c>
      <c r="BM20" s="22">
        <v>1255199</v>
      </c>
      <c r="BN20" s="22">
        <v>1957855</v>
      </c>
      <c r="BO20" s="22">
        <v>17259526</v>
      </c>
      <c r="BP20" s="22" t="s">
        <v>256</v>
      </c>
      <c r="BQ20" s="22" t="s">
        <v>256</v>
      </c>
      <c r="BR20" s="35" t="s">
        <v>255</v>
      </c>
      <c r="BS20" s="35" t="s">
        <v>255</v>
      </c>
      <c r="BT20" s="35">
        <v>640</v>
      </c>
      <c r="BU20" s="35">
        <v>1000</v>
      </c>
      <c r="BV20" s="35">
        <v>1000</v>
      </c>
      <c r="BW20" s="11" t="s">
        <v>258</v>
      </c>
      <c r="BX20" s="34">
        <v>0.1</v>
      </c>
      <c r="BY20" s="34">
        <v>0.1</v>
      </c>
      <c r="BZ20" s="11" t="s">
        <v>259</v>
      </c>
      <c r="CA20" s="31">
        <f t="shared" si="1"/>
        <v>113.2</v>
      </c>
      <c r="CB20" s="31">
        <v>111.9</v>
      </c>
      <c r="CC20" s="31">
        <f t="shared" si="4"/>
        <v>1.2999999999999972</v>
      </c>
      <c r="CD20" s="26"/>
      <c r="CE20" s="4" t="s">
        <v>299</v>
      </c>
      <c r="CF20" s="16"/>
      <c r="CG20" s="11" t="s">
        <v>262</v>
      </c>
      <c r="CH20" s="31" t="s">
        <v>256</v>
      </c>
      <c r="CI20" s="31" t="s">
        <v>256</v>
      </c>
      <c r="CJ20" s="15">
        <f t="shared" si="2"/>
        <v>28967786</v>
      </c>
      <c r="CK20" s="15">
        <v>28967786</v>
      </c>
      <c r="CL20" s="8">
        <f t="shared" si="3"/>
        <v>0</v>
      </c>
      <c r="CM20" s="15" t="s">
        <v>322</v>
      </c>
      <c r="CN20" s="15">
        <v>-35156926</v>
      </c>
      <c r="CO20" s="8" t="s">
        <v>256</v>
      </c>
      <c r="CP20" s="15" t="s">
        <v>269</v>
      </c>
      <c r="CQ20" s="15" t="s">
        <v>270</v>
      </c>
      <c r="CR20" s="15" t="s">
        <v>311</v>
      </c>
    </row>
    <row r="21" spans="1:96" ht="178.5" x14ac:dyDescent="0.25">
      <c r="A21" s="47"/>
      <c r="B21" s="18">
        <v>300</v>
      </c>
      <c r="C21" s="10" t="s">
        <v>177</v>
      </c>
      <c r="D21" s="11" t="s">
        <v>178</v>
      </c>
      <c r="E21" s="12" t="s">
        <v>179</v>
      </c>
      <c r="F21" s="13" t="s">
        <v>96</v>
      </c>
      <c r="G21" s="13"/>
      <c r="H21" s="13" t="s">
        <v>97</v>
      </c>
      <c r="I21" s="13" t="s">
        <v>166</v>
      </c>
      <c r="J21" s="13" t="s">
        <v>180</v>
      </c>
      <c r="K21" s="13" t="s">
        <v>114</v>
      </c>
      <c r="L21" s="12" t="s">
        <v>179</v>
      </c>
      <c r="M21" s="13" t="s">
        <v>229</v>
      </c>
      <c r="N21" s="19" t="s">
        <v>240</v>
      </c>
      <c r="O21" s="19" t="s">
        <v>237</v>
      </c>
      <c r="P21" s="13" t="s">
        <v>150</v>
      </c>
      <c r="Q21" s="49" t="s">
        <v>280</v>
      </c>
      <c r="R21" s="13">
        <v>24</v>
      </c>
      <c r="S21" s="12" t="s">
        <v>117</v>
      </c>
      <c r="T21" s="13" t="s">
        <v>245</v>
      </c>
      <c r="U21" s="11" t="s">
        <v>250</v>
      </c>
      <c r="V21" s="11" t="s">
        <v>251</v>
      </c>
      <c r="W21" s="31">
        <v>113.2</v>
      </c>
      <c r="X21" s="28">
        <v>117.1</v>
      </c>
      <c r="Y21" s="28">
        <v>117.5</v>
      </c>
      <c r="Z21" s="28">
        <v>123.9</v>
      </c>
      <c r="AA21" s="28">
        <v>130</v>
      </c>
      <c r="AB21" s="24">
        <v>0</v>
      </c>
      <c r="AC21" s="24">
        <v>0</v>
      </c>
      <c r="AD21" s="24">
        <v>0</v>
      </c>
      <c r="AE21" s="24">
        <v>0</v>
      </c>
      <c r="AF21" s="24">
        <v>0</v>
      </c>
      <c r="AG21" s="24">
        <v>0</v>
      </c>
      <c r="AH21" s="24">
        <v>0</v>
      </c>
      <c r="AI21" s="22">
        <v>60618</v>
      </c>
      <c r="AJ21" s="22">
        <v>63288</v>
      </c>
      <c r="AK21" s="22">
        <v>60842</v>
      </c>
      <c r="AL21" s="22">
        <v>65739</v>
      </c>
      <c r="AM21" s="22">
        <v>63462</v>
      </c>
      <c r="AN21" s="22">
        <v>0</v>
      </c>
      <c r="AO21" s="22">
        <v>0</v>
      </c>
      <c r="AP21" s="22">
        <v>0</v>
      </c>
      <c r="AQ21" s="22">
        <v>0</v>
      </c>
      <c r="AR21" s="22">
        <v>0</v>
      </c>
      <c r="AS21" s="22" t="s">
        <v>256</v>
      </c>
      <c r="AT21" s="22" t="s">
        <v>256</v>
      </c>
      <c r="AU21" s="22" t="s">
        <v>256</v>
      </c>
      <c r="AV21" s="22" t="s">
        <v>256</v>
      </c>
      <c r="AW21" s="22" t="s">
        <v>256</v>
      </c>
      <c r="AX21" s="22" t="s">
        <v>256</v>
      </c>
      <c r="AY21" s="22" t="s">
        <v>256</v>
      </c>
      <c r="AZ21" s="22" t="s">
        <v>256</v>
      </c>
      <c r="BA21" s="22" t="s">
        <v>256</v>
      </c>
      <c r="BB21" s="22" t="s">
        <v>256</v>
      </c>
      <c r="BC21" s="22" t="s">
        <v>256</v>
      </c>
      <c r="BD21" s="22" t="s">
        <v>256</v>
      </c>
      <c r="BE21" s="22" t="s">
        <v>256</v>
      </c>
      <c r="BF21" s="22" t="s">
        <v>256</v>
      </c>
      <c r="BG21" s="22" t="s">
        <v>256</v>
      </c>
      <c r="BH21" s="22" t="s">
        <v>256</v>
      </c>
      <c r="BI21" s="22" t="s">
        <v>256</v>
      </c>
      <c r="BJ21" s="22" t="s">
        <v>256</v>
      </c>
      <c r="BK21" s="22" t="s">
        <v>256</v>
      </c>
      <c r="BL21" s="22" t="s">
        <v>256</v>
      </c>
      <c r="BM21" s="22" t="s">
        <v>256</v>
      </c>
      <c r="BN21" s="22" t="s">
        <v>256</v>
      </c>
      <c r="BO21" s="22" t="s">
        <v>256</v>
      </c>
      <c r="BP21" s="22" t="s">
        <v>256</v>
      </c>
      <c r="BQ21" s="22" t="s">
        <v>256</v>
      </c>
      <c r="BR21" s="35" t="s">
        <v>255</v>
      </c>
      <c r="BS21" s="35" t="s">
        <v>255</v>
      </c>
      <c r="BT21" s="35" t="s">
        <v>255</v>
      </c>
      <c r="BU21" s="35" t="s">
        <v>255</v>
      </c>
      <c r="BV21" s="35" t="s">
        <v>255</v>
      </c>
      <c r="BW21" s="11" t="s">
        <v>258</v>
      </c>
      <c r="BX21" s="34">
        <v>0.1</v>
      </c>
      <c r="BY21" s="34" t="s">
        <v>257</v>
      </c>
      <c r="BZ21" s="8" t="s">
        <v>257</v>
      </c>
      <c r="CA21" s="31">
        <f>W21</f>
        <v>113.2</v>
      </c>
      <c r="CB21" s="38" t="s">
        <v>237</v>
      </c>
      <c r="CC21" s="38" t="s">
        <v>237</v>
      </c>
      <c r="CD21" s="26"/>
      <c r="CE21" s="4" t="s">
        <v>290</v>
      </c>
      <c r="CF21" s="16"/>
      <c r="CG21" s="11" t="s">
        <v>262</v>
      </c>
      <c r="CH21" s="31" t="s">
        <v>256</v>
      </c>
      <c r="CI21" s="52" t="s">
        <v>256</v>
      </c>
      <c r="CJ21" s="15">
        <f t="shared" si="2"/>
        <v>0</v>
      </c>
      <c r="CK21" s="15" t="s">
        <v>257</v>
      </c>
      <c r="CL21" s="8" t="s">
        <v>257</v>
      </c>
      <c r="CM21" s="15" t="s">
        <v>265</v>
      </c>
      <c r="CN21" s="15" t="s">
        <v>267</v>
      </c>
      <c r="CO21" s="8" t="s">
        <v>256</v>
      </c>
      <c r="CP21" s="15"/>
      <c r="CQ21" s="15" t="s">
        <v>270</v>
      </c>
      <c r="CR21" s="15" t="s">
        <v>306</v>
      </c>
    </row>
    <row r="22" spans="1:96" ht="156" customHeight="1" x14ac:dyDescent="0.25">
      <c r="A22" s="47"/>
      <c r="B22" s="18">
        <v>301</v>
      </c>
      <c r="C22" s="10" t="s">
        <v>181</v>
      </c>
      <c r="D22" s="11" t="s">
        <v>182</v>
      </c>
      <c r="E22" s="12" t="s">
        <v>183</v>
      </c>
      <c r="F22" s="13" t="s">
        <v>96</v>
      </c>
      <c r="G22" s="13"/>
      <c r="H22" s="13" t="s">
        <v>121</v>
      </c>
      <c r="I22" s="13" t="s">
        <v>98</v>
      </c>
      <c r="J22" s="13" t="s">
        <v>184</v>
      </c>
      <c r="K22" s="13" t="s">
        <v>100</v>
      </c>
      <c r="L22" s="12" t="s">
        <v>185</v>
      </c>
      <c r="M22" s="13" t="s">
        <v>234</v>
      </c>
      <c r="N22" s="19" t="s">
        <v>239</v>
      </c>
      <c r="O22" s="19" t="s">
        <v>237</v>
      </c>
      <c r="P22" s="13" t="s">
        <v>150</v>
      </c>
      <c r="Q22" s="49" t="s">
        <v>280</v>
      </c>
      <c r="R22" s="13">
        <v>24</v>
      </c>
      <c r="S22" s="12" t="s">
        <v>117</v>
      </c>
      <c r="T22" s="13" t="s">
        <v>245</v>
      </c>
      <c r="U22" s="11" t="s">
        <v>250</v>
      </c>
      <c r="V22" s="11" t="s">
        <v>251</v>
      </c>
      <c r="W22" s="31">
        <v>113.2</v>
      </c>
      <c r="X22" s="28">
        <v>117.1</v>
      </c>
      <c r="Y22" s="28">
        <v>117.5</v>
      </c>
      <c r="Z22" s="28">
        <v>123.9</v>
      </c>
      <c r="AA22" s="28">
        <v>130</v>
      </c>
      <c r="AB22" s="24">
        <v>1017571</v>
      </c>
      <c r="AC22" s="24">
        <v>3805315</v>
      </c>
      <c r="AD22" s="24">
        <v>8005480</v>
      </c>
      <c r="AE22" s="24">
        <v>8410642</v>
      </c>
      <c r="AF22" s="24">
        <v>9333102</v>
      </c>
      <c r="AG22" s="24">
        <v>10046044</v>
      </c>
      <c r="AH22" s="24">
        <v>10768965</v>
      </c>
      <c r="AI22" s="22">
        <v>1072401</v>
      </c>
      <c r="AJ22" s="22">
        <v>995891</v>
      </c>
      <c r="AK22" s="22">
        <v>967246</v>
      </c>
      <c r="AL22" s="22">
        <v>947301</v>
      </c>
      <c r="AM22" s="22">
        <v>970773</v>
      </c>
      <c r="AN22" s="22" t="s">
        <v>255</v>
      </c>
      <c r="AO22" s="22" t="s">
        <v>255</v>
      </c>
      <c r="AP22" s="22">
        <v>33</v>
      </c>
      <c r="AQ22" s="22">
        <v>81</v>
      </c>
      <c r="AR22" s="22">
        <v>143</v>
      </c>
      <c r="AS22" s="22" t="s">
        <v>255</v>
      </c>
      <c r="AT22" s="22" t="s">
        <v>255</v>
      </c>
      <c r="AU22" s="22" t="s">
        <v>255</v>
      </c>
      <c r="AV22" s="22" t="s">
        <v>255</v>
      </c>
      <c r="AW22" s="22" t="s">
        <v>255</v>
      </c>
      <c r="AX22" s="22" t="s">
        <v>255</v>
      </c>
      <c r="AY22" s="22" t="s">
        <v>255</v>
      </c>
      <c r="AZ22" s="22">
        <v>15052565</v>
      </c>
      <c r="BA22" s="22">
        <v>1017571</v>
      </c>
      <c r="BB22" s="22">
        <v>8142564</v>
      </c>
      <c r="BC22" s="22" t="s">
        <v>256</v>
      </c>
      <c r="BD22" s="22" t="s">
        <v>256</v>
      </c>
      <c r="BE22" s="22">
        <v>14628613</v>
      </c>
      <c r="BF22" s="22">
        <v>3805315</v>
      </c>
      <c r="BG22" s="22">
        <v>17368447</v>
      </c>
      <c r="BH22" s="22">
        <v>4998266</v>
      </c>
      <c r="BI22" s="22" t="s">
        <v>256</v>
      </c>
      <c r="BJ22" s="22" t="s">
        <v>256</v>
      </c>
      <c r="BK22" s="22">
        <v>91309631</v>
      </c>
      <c r="BL22" s="22">
        <v>8005480</v>
      </c>
      <c r="BM22" s="22">
        <v>43815307</v>
      </c>
      <c r="BN22" s="22">
        <v>10906810</v>
      </c>
      <c r="BO22" s="22">
        <v>5906352</v>
      </c>
      <c r="BP22" s="22" t="s">
        <v>256</v>
      </c>
      <c r="BQ22" s="22" t="s">
        <v>256</v>
      </c>
      <c r="BR22" s="35" t="s">
        <v>255</v>
      </c>
      <c r="BS22" s="35" t="s">
        <v>255</v>
      </c>
      <c r="BT22" s="35">
        <v>320</v>
      </c>
      <c r="BU22" s="35">
        <v>800</v>
      </c>
      <c r="BV22" s="35">
        <v>1400</v>
      </c>
      <c r="BW22" s="11" t="s">
        <v>258</v>
      </c>
      <c r="BX22" s="34">
        <v>0.1</v>
      </c>
      <c r="BY22" s="34">
        <v>0.1</v>
      </c>
      <c r="BZ22" s="11" t="s">
        <v>259</v>
      </c>
      <c r="CA22" s="31">
        <f t="shared" si="1"/>
        <v>113.2</v>
      </c>
      <c r="CB22" s="31">
        <v>112.8</v>
      </c>
      <c r="CC22" s="31">
        <f t="shared" si="4"/>
        <v>0.40000000000000568</v>
      </c>
      <c r="CD22" s="26"/>
      <c r="CE22" s="4" t="s">
        <v>298</v>
      </c>
      <c r="CF22" s="16"/>
      <c r="CG22" s="11" t="s">
        <v>262</v>
      </c>
      <c r="CH22" s="31" t="s">
        <v>256</v>
      </c>
      <c r="CI22" s="31" t="s">
        <v>256</v>
      </c>
      <c r="CJ22" s="15">
        <f t="shared" si="2"/>
        <v>8005480</v>
      </c>
      <c r="CK22" s="15">
        <v>8005480</v>
      </c>
      <c r="CL22" s="8">
        <f t="shared" si="3"/>
        <v>0</v>
      </c>
      <c r="CM22" s="15" t="s">
        <v>318</v>
      </c>
      <c r="CN22" s="15">
        <v>13664385</v>
      </c>
      <c r="CO22" s="8" t="s">
        <v>256</v>
      </c>
      <c r="CP22" s="15" t="s">
        <v>268</v>
      </c>
      <c r="CQ22" s="15" t="s">
        <v>270</v>
      </c>
      <c r="CR22" s="15" t="s">
        <v>313</v>
      </c>
    </row>
    <row r="23" spans="1:96" ht="159" customHeight="1" x14ac:dyDescent="0.25">
      <c r="A23" s="47"/>
      <c r="B23" s="18">
        <v>303</v>
      </c>
      <c r="C23" s="10" t="s">
        <v>191</v>
      </c>
      <c r="D23" s="11" t="s">
        <v>192</v>
      </c>
      <c r="E23" s="12" t="s">
        <v>193</v>
      </c>
      <c r="F23" s="13" t="s">
        <v>96</v>
      </c>
      <c r="G23" s="13"/>
      <c r="H23" s="13" t="s">
        <v>97</v>
      </c>
      <c r="I23" s="13" t="s">
        <v>98</v>
      </c>
      <c r="J23" s="13" t="s">
        <v>194</v>
      </c>
      <c r="K23" s="13" t="s">
        <v>100</v>
      </c>
      <c r="L23" s="12" t="s">
        <v>195</v>
      </c>
      <c r="M23" s="13" t="s">
        <v>229</v>
      </c>
      <c r="N23" s="19" t="s">
        <v>239</v>
      </c>
      <c r="O23" s="19" t="s">
        <v>237</v>
      </c>
      <c r="P23" s="13" t="s">
        <v>150</v>
      </c>
      <c r="Q23" s="49" t="s">
        <v>280</v>
      </c>
      <c r="R23" s="13">
        <v>24</v>
      </c>
      <c r="S23" s="12" t="s">
        <v>117</v>
      </c>
      <c r="T23" s="13" t="s">
        <v>245</v>
      </c>
      <c r="U23" s="11" t="s">
        <v>250</v>
      </c>
      <c r="V23" s="11" t="s">
        <v>251</v>
      </c>
      <c r="W23" s="31">
        <v>113.2</v>
      </c>
      <c r="X23" s="28">
        <v>117.1</v>
      </c>
      <c r="Y23" s="28">
        <v>117.5</v>
      </c>
      <c r="Z23" s="28">
        <v>123.9</v>
      </c>
      <c r="AA23" s="28">
        <v>130</v>
      </c>
      <c r="AB23" s="24">
        <v>60922609</v>
      </c>
      <c r="AC23" s="24">
        <v>105813816</v>
      </c>
      <c r="AD23" s="24">
        <v>140115831</v>
      </c>
      <c r="AE23" s="24">
        <v>11646520</v>
      </c>
      <c r="AF23" s="24">
        <v>12355199</v>
      </c>
      <c r="AG23" s="24">
        <v>12769787</v>
      </c>
      <c r="AH23" s="24">
        <v>13274165</v>
      </c>
      <c r="AI23" s="22">
        <v>67229</v>
      </c>
      <c r="AJ23" s="22">
        <v>70226</v>
      </c>
      <c r="AK23" s="22">
        <v>68321</v>
      </c>
      <c r="AL23" s="22">
        <v>73349</v>
      </c>
      <c r="AM23" s="22">
        <v>72289</v>
      </c>
      <c r="AN23" s="22" t="s">
        <v>255</v>
      </c>
      <c r="AO23" s="22" t="s">
        <v>255</v>
      </c>
      <c r="AP23" s="22">
        <v>55</v>
      </c>
      <c r="AQ23" s="22">
        <v>105</v>
      </c>
      <c r="AR23" s="22">
        <v>78</v>
      </c>
      <c r="AS23" s="22" t="s">
        <v>255</v>
      </c>
      <c r="AT23" s="22" t="s">
        <v>255</v>
      </c>
      <c r="AU23" s="22" t="s">
        <v>255</v>
      </c>
      <c r="AV23" s="22" t="s">
        <v>255</v>
      </c>
      <c r="AW23" s="22" t="s">
        <v>255</v>
      </c>
      <c r="AX23" s="22" t="s">
        <v>255</v>
      </c>
      <c r="AY23" s="22" t="s">
        <v>255</v>
      </c>
      <c r="AZ23" s="22">
        <v>9179689</v>
      </c>
      <c r="BA23" s="22">
        <v>60922609</v>
      </c>
      <c r="BB23" s="22">
        <v>11613269</v>
      </c>
      <c r="BC23" s="22" t="s">
        <v>256</v>
      </c>
      <c r="BD23" s="22" t="s">
        <v>256</v>
      </c>
      <c r="BE23" s="22">
        <v>19469361</v>
      </c>
      <c r="BF23" s="22">
        <v>105813816</v>
      </c>
      <c r="BG23" s="22">
        <v>3893482</v>
      </c>
      <c r="BH23" s="22">
        <v>11419415</v>
      </c>
      <c r="BI23" s="22" t="s">
        <v>256</v>
      </c>
      <c r="BJ23" s="22" t="s">
        <v>256</v>
      </c>
      <c r="BK23" s="22">
        <v>3782480</v>
      </c>
      <c r="BL23" s="22">
        <v>140115831</v>
      </c>
      <c r="BM23" s="22">
        <v>943791</v>
      </c>
      <c r="BN23" s="22">
        <v>624409</v>
      </c>
      <c r="BO23" s="22">
        <v>11152227</v>
      </c>
      <c r="BP23" s="22" t="s">
        <v>256</v>
      </c>
      <c r="BQ23" s="22" t="s">
        <v>256</v>
      </c>
      <c r="BR23" s="35" t="s">
        <v>255</v>
      </c>
      <c r="BS23" s="35" t="s">
        <v>255</v>
      </c>
      <c r="BT23" s="35">
        <v>183</v>
      </c>
      <c r="BU23" s="35">
        <v>350</v>
      </c>
      <c r="BV23" s="35">
        <v>250</v>
      </c>
      <c r="BW23" s="11" t="s">
        <v>258</v>
      </c>
      <c r="BX23" s="34">
        <v>0.3</v>
      </c>
      <c r="BY23" s="34">
        <v>0.3</v>
      </c>
      <c r="BZ23" s="11" t="s">
        <v>259</v>
      </c>
      <c r="CA23" s="31">
        <f t="shared" si="1"/>
        <v>113.2</v>
      </c>
      <c r="CB23" s="31">
        <v>107.2</v>
      </c>
      <c r="CC23" s="31">
        <f t="shared" si="4"/>
        <v>6</v>
      </c>
      <c r="CD23" s="26"/>
      <c r="CE23" s="4" t="s">
        <v>300</v>
      </c>
      <c r="CF23" s="16"/>
      <c r="CG23" s="11" t="s">
        <v>262</v>
      </c>
      <c r="CH23" s="31" t="s">
        <v>256</v>
      </c>
      <c r="CI23" s="31" t="s">
        <v>256</v>
      </c>
      <c r="CJ23" s="15">
        <f t="shared" si="2"/>
        <v>140115831</v>
      </c>
      <c r="CK23" s="15">
        <v>140115831</v>
      </c>
      <c r="CL23" s="8">
        <f t="shared" si="3"/>
        <v>0</v>
      </c>
      <c r="CM23" s="15" t="s">
        <v>319</v>
      </c>
      <c r="CN23" s="15">
        <v>-12052372</v>
      </c>
      <c r="CO23" s="8" t="s">
        <v>256</v>
      </c>
      <c r="CP23" s="15" t="s">
        <v>269</v>
      </c>
      <c r="CQ23" s="15" t="s">
        <v>270</v>
      </c>
      <c r="CR23" s="15" t="s">
        <v>314</v>
      </c>
    </row>
    <row r="24" spans="1:96" ht="154.5" customHeight="1" x14ac:dyDescent="0.25">
      <c r="A24" s="47"/>
      <c r="B24" s="18">
        <v>304</v>
      </c>
      <c r="C24" s="10" t="s">
        <v>196</v>
      </c>
      <c r="D24" s="11" t="s">
        <v>197</v>
      </c>
      <c r="E24" s="12" t="s">
        <v>198</v>
      </c>
      <c r="F24" s="13" t="s">
        <v>96</v>
      </c>
      <c r="G24" s="13"/>
      <c r="H24" s="13" t="s">
        <v>121</v>
      </c>
      <c r="I24" s="13" t="s">
        <v>98</v>
      </c>
      <c r="J24" s="13" t="s">
        <v>199</v>
      </c>
      <c r="K24" s="13" t="s">
        <v>100</v>
      </c>
      <c r="L24" s="12" t="s">
        <v>200</v>
      </c>
      <c r="M24" s="13" t="s">
        <v>229</v>
      </c>
      <c r="N24" s="19" t="s">
        <v>239</v>
      </c>
      <c r="O24" s="19" t="s">
        <v>237</v>
      </c>
      <c r="P24" s="13" t="s">
        <v>150</v>
      </c>
      <c r="Q24" s="49" t="s">
        <v>280</v>
      </c>
      <c r="R24" s="13">
        <v>24</v>
      </c>
      <c r="S24" s="12" t="s">
        <v>117</v>
      </c>
      <c r="T24" s="13" t="s">
        <v>245</v>
      </c>
      <c r="U24" s="11" t="s">
        <v>250</v>
      </c>
      <c r="V24" s="11" t="s">
        <v>251</v>
      </c>
      <c r="W24" s="31">
        <v>113.2</v>
      </c>
      <c r="X24" s="28">
        <v>117.1</v>
      </c>
      <c r="Y24" s="28">
        <v>117.5</v>
      </c>
      <c r="Z24" s="28">
        <v>123.9</v>
      </c>
      <c r="AA24" s="28">
        <v>130</v>
      </c>
      <c r="AB24" s="24">
        <v>4021078</v>
      </c>
      <c r="AC24" s="24">
        <v>22624415</v>
      </c>
      <c r="AD24" s="24">
        <v>20212935</v>
      </c>
      <c r="AE24" s="24">
        <v>22934729</v>
      </c>
      <c r="AF24" s="24">
        <v>25450156</v>
      </c>
      <c r="AG24" s="24">
        <v>27394258</v>
      </c>
      <c r="AH24" s="24">
        <v>29365570</v>
      </c>
      <c r="AI24" s="22">
        <v>1072401</v>
      </c>
      <c r="AJ24" s="22">
        <v>995891</v>
      </c>
      <c r="AK24" s="22">
        <v>967246</v>
      </c>
      <c r="AL24" s="22">
        <v>947301</v>
      </c>
      <c r="AM24" s="22">
        <v>970773</v>
      </c>
      <c r="AN24" s="22" t="s">
        <v>255</v>
      </c>
      <c r="AO24" s="22" t="s">
        <v>255</v>
      </c>
      <c r="AP24" s="22">
        <v>38</v>
      </c>
      <c r="AQ24" s="22">
        <v>67</v>
      </c>
      <c r="AR24" s="22">
        <v>55</v>
      </c>
      <c r="AS24" s="22" t="s">
        <v>255</v>
      </c>
      <c r="AT24" s="22" t="s">
        <v>255</v>
      </c>
      <c r="AU24" s="22" t="s">
        <v>255</v>
      </c>
      <c r="AV24" s="22" t="s">
        <v>255</v>
      </c>
      <c r="AW24" s="22" t="s">
        <v>255</v>
      </c>
      <c r="AX24" s="22" t="s">
        <v>255</v>
      </c>
      <c r="AY24" s="22" t="s">
        <v>255</v>
      </c>
      <c r="AZ24" s="22">
        <v>20429969</v>
      </c>
      <c r="BA24" s="22">
        <v>4021078</v>
      </c>
      <c r="BB24" s="22">
        <v>22226190</v>
      </c>
      <c r="BC24" s="22" t="s">
        <v>256</v>
      </c>
      <c r="BD24" s="22" t="s">
        <v>256</v>
      </c>
      <c r="BE24" s="22">
        <v>591556557</v>
      </c>
      <c r="BF24" s="22">
        <v>22624415</v>
      </c>
      <c r="BG24" s="22">
        <v>235272929</v>
      </c>
      <c r="BH24" s="22">
        <v>13532900</v>
      </c>
      <c r="BI24" s="22" t="s">
        <v>256</v>
      </c>
      <c r="BJ24" s="22" t="s">
        <v>256</v>
      </c>
      <c r="BK24" s="22">
        <v>400670609</v>
      </c>
      <c r="BL24" s="22">
        <v>20212935</v>
      </c>
      <c r="BM24" s="22">
        <v>456356316</v>
      </c>
      <c r="BN24" s="22">
        <v>-106301</v>
      </c>
      <c r="BO24" s="22">
        <v>9299044</v>
      </c>
      <c r="BP24" s="22" t="s">
        <v>256</v>
      </c>
      <c r="BQ24" s="22" t="s">
        <v>256</v>
      </c>
      <c r="BR24" s="35" t="s">
        <v>255</v>
      </c>
      <c r="BS24" s="35" t="s">
        <v>255</v>
      </c>
      <c r="BT24" s="35">
        <v>190</v>
      </c>
      <c r="BU24" s="35">
        <v>335</v>
      </c>
      <c r="BV24" s="35">
        <v>295</v>
      </c>
      <c r="BW24" s="11" t="s">
        <v>258</v>
      </c>
      <c r="BX24" s="34">
        <v>0.2</v>
      </c>
      <c r="BY24" s="34">
        <v>0.2</v>
      </c>
      <c r="BZ24" s="11" t="s">
        <v>259</v>
      </c>
      <c r="CA24" s="31">
        <f t="shared" si="1"/>
        <v>113.2</v>
      </c>
      <c r="CB24" s="31">
        <v>112.3</v>
      </c>
      <c r="CC24" s="31">
        <f t="shared" si="4"/>
        <v>0.90000000000000568</v>
      </c>
      <c r="CD24" s="26"/>
      <c r="CE24" s="4" t="s">
        <v>301</v>
      </c>
      <c r="CF24" s="16"/>
      <c r="CG24" s="11" t="s">
        <v>262</v>
      </c>
      <c r="CH24" s="31" t="s">
        <v>256</v>
      </c>
      <c r="CI24" s="31" t="s">
        <v>256</v>
      </c>
      <c r="CJ24" s="15">
        <f t="shared" si="2"/>
        <v>20212935</v>
      </c>
      <c r="CK24" s="15">
        <v>20212935</v>
      </c>
      <c r="CL24" s="8">
        <f t="shared" si="3"/>
        <v>0</v>
      </c>
      <c r="CM24" s="15" t="s">
        <v>320</v>
      </c>
      <c r="CN24" s="15">
        <v>168699130</v>
      </c>
      <c r="CO24" s="8" t="s">
        <v>256</v>
      </c>
      <c r="CP24" s="15" t="s">
        <v>268</v>
      </c>
      <c r="CQ24" s="15" t="s">
        <v>270</v>
      </c>
      <c r="CR24" s="15" t="s">
        <v>315</v>
      </c>
    </row>
    <row r="25" spans="1:96" ht="162.75" customHeight="1" x14ac:dyDescent="0.25">
      <c r="A25" s="47"/>
      <c r="B25" s="18">
        <v>305</v>
      </c>
      <c r="C25" s="10" t="s">
        <v>201</v>
      </c>
      <c r="D25" s="11" t="s">
        <v>202</v>
      </c>
      <c r="E25" s="12" t="s">
        <v>203</v>
      </c>
      <c r="F25" s="13" t="s">
        <v>96</v>
      </c>
      <c r="G25" s="13"/>
      <c r="H25" s="13" t="s">
        <v>121</v>
      </c>
      <c r="I25" s="13" t="s">
        <v>98</v>
      </c>
      <c r="J25" s="13" t="s">
        <v>204</v>
      </c>
      <c r="K25" s="13" t="s">
        <v>100</v>
      </c>
      <c r="L25" s="12" t="s">
        <v>205</v>
      </c>
      <c r="M25" s="13" t="s">
        <v>228</v>
      </c>
      <c r="N25" s="19">
        <v>43831</v>
      </c>
      <c r="O25" s="19" t="s">
        <v>237</v>
      </c>
      <c r="P25" s="13" t="s">
        <v>150</v>
      </c>
      <c r="Q25" s="49" t="s">
        <v>280</v>
      </c>
      <c r="R25" s="13">
        <v>24</v>
      </c>
      <c r="S25" s="12" t="s">
        <v>117</v>
      </c>
      <c r="T25" s="13" t="s">
        <v>245</v>
      </c>
      <c r="U25" s="11" t="s">
        <v>250</v>
      </c>
      <c r="V25" s="11" t="s">
        <v>251</v>
      </c>
      <c r="W25" s="31">
        <v>113.2</v>
      </c>
      <c r="X25" s="28">
        <v>117.1</v>
      </c>
      <c r="Y25" s="28">
        <v>117.5</v>
      </c>
      <c r="Z25" s="28">
        <v>123.9</v>
      </c>
      <c r="AA25" s="28">
        <v>130</v>
      </c>
      <c r="AB25" s="24">
        <v>4066805</v>
      </c>
      <c r="AC25" s="24">
        <v>6641706</v>
      </c>
      <c r="AD25" s="24">
        <v>10416944</v>
      </c>
      <c r="AE25" s="24">
        <v>10908393</v>
      </c>
      <c r="AF25" s="24">
        <v>12104799</v>
      </c>
      <c r="AG25" s="24">
        <v>13029468</v>
      </c>
      <c r="AH25" s="24">
        <v>13967079</v>
      </c>
      <c r="AI25" s="22">
        <v>1072401</v>
      </c>
      <c r="AJ25" s="22">
        <v>995891</v>
      </c>
      <c r="AK25" s="22">
        <v>967246</v>
      </c>
      <c r="AL25" s="22">
        <v>947301</v>
      </c>
      <c r="AM25" s="22">
        <v>970773</v>
      </c>
      <c r="AN25" s="22" t="s">
        <v>255</v>
      </c>
      <c r="AO25" s="22" t="s">
        <v>255</v>
      </c>
      <c r="AP25" s="22">
        <v>97</v>
      </c>
      <c r="AQ25" s="22">
        <v>125</v>
      </c>
      <c r="AR25" s="22">
        <v>126</v>
      </c>
      <c r="AS25" s="22" t="s">
        <v>255</v>
      </c>
      <c r="AT25" s="22" t="s">
        <v>255</v>
      </c>
      <c r="AU25" s="22" t="s">
        <v>255</v>
      </c>
      <c r="AV25" s="22" t="s">
        <v>255</v>
      </c>
      <c r="AW25" s="22" t="s">
        <v>255</v>
      </c>
      <c r="AX25" s="22" t="s">
        <v>255</v>
      </c>
      <c r="AY25" s="22" t="s">
        <v>255</v>
      </c>
      <c r="AZ25" s="22">
        <v>720878423</v>
      </c>
      <c r="BA25" s="22">
        <v>4066805</v>
      </c>
      <c r="BB25" s="22">
        <v>929746540</v>
      </c>
      <c r="BC25" s="22" t="s">
        <v>256</v>
      </c>
      <c r="BD25" s="22" t="s">
        <v>256</v>
      </c>
      <c r="BE25" s="22">
        <v>1736807879</v>
      </c>
      <c r="BF25" s="22">
        <v>6641706</v>
      </c>
      <c r="BG25" s="22">
        <v>367792224</v>
      </c>
      <c r="BH25" s="22">
        <v>925007757</v>
      </c>
      <c r="BI25" s="22" t="s">
        <v>256</v>
      </c>
      <c r="BJ25" s="22" t="s">
        <v>256</v>
      </c>
      <c r="BK25" s="22">
        <v>3635202132</v>
      </c>
      <c r="BL25" s="22">
        <v>10416944</v>
      </c>
      <c r="BM25" s="22">
        <v>379566431</v>
      </c>
      <c r="BN25" s="22">
        <v>361423131</v>
      </c>
      <c r="BO25" s="22">
        <v>924385807</v>
      </c>
      <c r="BP25" s="22" t="s">
        <v>256</v>
      </c>
      <c r="BQ25" s="22" t="s">
        <v>256</v>
      </c>
      <c r="BR25" s="35" t="s">
        <v>255</v>
      </c>
      <c r="BS25" s="35" t="s">
        <v>255</v>
      </c>
      <c r="BT25" s="35">
        <v>162</v>
      </c>
      <c r="BU25" s="35">
        <v>205</v>
      </c>
      <c r="BV25" s="35">
        <v>205</v>
      </c>
      <c r="BW25" s="11" t="s">
        <v>258</v>
      </c>
      <c r="BX25" s="34">
        <v>0.6</v>
      </c>
      <c r="BY25" s="34">
        <v>0.6</v>
      </c>
      <c r="BZ25" s="11" t="s">
        <v>259</v>
      </c>
      <c r="CA25" s="31">
        <f t="shared" si="1"/>
        <v>113.2</v>
      </c>
      <c r="CB25" s="31">
        <v>112.7</v>
      </c>
      <c r="CC25" s="31">
        <f t="shared" si="4"/>
        <v>0.5</v>
      </c>
      <c r="CD25" s="26"/>
      <c r="CE25" s="4" t="s">
        <v>302</v>
      </c>
      <c r="CF25" s="16"/>
      <c r="CG25" s="11" t="s">
        <v>262</v>
      </c>
      <c r="CH25" s="31" t="s">
        <v>256</v>
      </c>
      <c r="CI25" s="31" t="s">
        <v>256</v>
      </c>
      <c r="CJ25" s="15">
        <f t="shared" si="2"/>
        <v>10416944</v>
      </c>
      <c r="CK25" s="15">
        <v>10416944</v>
      </c>
      <c r="CL25" s="8">
        <f t="shared" si="3"/>
        <v>0</v>
      </c>
      <c r="CM25" s="15" t="s">
        <v>321</v>
      </c>
      <c r="CN25" s="15">
        <v>1167828709</v>
      </c>
      <c r="CO25" s="8" t="s">
        <v>256</v>
      </c>
      <c r="CP25" s="15" t="s">
        <v>268</v>
      </c>
      <c r="CQ25" s="15" t="s">
        <v>270</v>
      </c>
      <c r="CR25" s="15" t="s">
        <v>305</v>
      </c>
    </row>
    <row r="26" spans="1:96" ht="193.5" customHeight="1" x14ac:dyDescent="0.25">
      <c r="A26" s="47"/>
      <c r="B26" s="18">
        <v>306</v>
      </c>
      <c r="C26" s="10" t="s">
        <v>206</v>
      </c>
      <c r="D26" s="11" t="s">
        <v>277</v>
      </c>
      <c r="E26" s="12" t="s">
        <v>207</v>
      </c>
      <c r="F26" s="13" t="s">
        <v>96</v>
      </c>
      <c r="G26" s="13"/>
      <c r="H26" s="13" t="s">
        <v>97</v>
      </c>
      <c r="I26" s="13" t="s">
        <v>147</v>
      </c>
      <c r="J26" s="13" t="s">
        <v>208</v>
      </c>
      <c r="K26" s="13" t="s">
        <v>114</v>
      </c>
      <c r="L26" s="12" t="s">
        <v>209</v>
      </c>
      <c r="M26" s="13" t="s">
        <v>235</v>
      </c>
      <c r="N26" s="19" t="s">
        <v>242</v>
      </c>
      <c r="O26" s="19" t="s">
        <v>237</v>
      </c>
      <c r="P26" s="13" t="s">
        <v>116</v>
      </c>
      <c r="Q26" s="49" t="s">
        <v>280</v>
      </c>
      <c r="R26" s="13">
        <v>24</v>
      </c>
      <c r="S26" s="12" t="s">
        <v>117</v>
      </c>
      <c r="T26" s="13" t="s">
        <v>246</v>
      </c>
      <c r="U26" s="11" t="s">
        <v>275</v>
      </c>
      <c r="V26" s="11" t="s">
        <v>252</v>
      </c>
      <c r="W26" s="14">
        <v>399.5</v>
      </c>
      <c r="X26" s="14">
        <v>102.3</v>
      </c>
      <c r="Y26" s="14">
        <v>105.7</v>
      </c>
      <c r="Z26" s="14">
        <v>107.5</v>
      </c>
      <c r="AA26" s="14">
        <v>109</v>
      </c>
      <c r="AB26" s="24">
        <v>33366660</v>
      </c>
      <c r="AC26" s="24">
        <v>39424045</v>
      </c>
      <c r="AD26" s="24">
        <v>39444385</v>
      </c>
      <c r="AE26" s="24">
        <v>42292502</v>
      </c>
      <c r="AF26" s="24">
        <v>46198817</v>
      </c>
      <c r="AG26" s="24">
        <v>50482078</v>
      </c>
      <c r="AH26" s="24">
        <v>52985908</v>
      </c>
      <c r="AI26" s="22">
        <v>712730</v>
      </c>
      <c r="AJ26" s="22">
        <v>451206</v>
      </c>
      <c r="AK26" s="22">
        <v>391244</v>
      </c>
      <c r="AL26" s="22">
        <v>381863</v>
      </c>
      <c r="AM26" s="22">
        <v>392109</v>
      </c>
      <c r="AN26" s="22">
        <v>78</v>
      </c>
      <c r="AO26" s="22">
        <v>70</v>
      </c>
      <c r="AP26" s="22">
        <v>70</v>
      </c>
      <c r="AQ26" s="22">
        <v>61</v>
      </c>
      <c r="AR26" s="22">
        <v>60</v>
      </c>
      <c r="AS26" s="22" t="s">
        <v>256</v>
      </c>
      <c r="AT26" s="22" t="s">
        <v>256</v>
      </c>
      <c r="AU26" s="22" t="s">
        <v>256</v>
      </c>
      <c r="AV26" s="22" t="s">
        <v>256</v>
      </c>
      <c r="AW26" s="22" t="s">
        <v>256</v>
      </c>
      <c r="AX26" s="22" t="s">
        <v>256</v>
      </c>
      <c r="AY26" s="22" t="s">
        <v>256</v>
      </c>
      <c r="AZ26" s="22" t="s">
        <v>256</v>
      </c>
      <c r="BA26" s="22" t="s">
        <v>256</v>
      </c>
      <c r="BB26" s="22" t="s">
        <v>256</v>
      </c>
      <c r="BC26" s="22" t="s">
        <v>256</v>
      </c>
      <c r="BD26" s="22" t="s">
        <v>256</v>
      </c>
      <c r="BE26" s="22" t="s">
        <v>256</v>
      </c>
      <c r="BF26" s="22" t="s">
        <v>256</v>
      </c>
      <c r="BG26" s="22" t="s">
        <v>256</v>
      </c>
      <c r="BH26" s="22" t="s">
        <v>256</v>
      </c>
      <c r="BI26" s="22" t="s">
        <v>256</v>
      </c>
      <c r="BJ26" s="22" t="s">
        <v>256</v>
      </c>
      <c r="BK26" s="22" t="s">
        <v>256</v>
      </c>
      <c r="BL26" s="22" t="s">
        <v>256</v>
      </c>
      <c r="BM26" s="22" t="s">
        <v>256</v>
      </c>
      <c r="BN26" s="22" t="s">
        <v>256</v>
      </c>
      <c r="BO26" s="22" t="s">
        <v>256</v>
      </c>
      <c r="BP26" s="22" t="s">
        <v>256</v>
      </c>
      <c r="BQ26" s="22" t="s">
        <v>256</v>
      </c>
      <c r="BR26" s="32">
        <v>78</v>
      </c>
      <c r="BS26" s="32">
        <v>70</v>
      </c>
      <c r="BT26" s="32">
        <v>63</v>
      </c>
      <c r="BU26" s="32">
        <v>59</v>
      </c>
      <c r="BV26" s="29">
        <v>36</v>
      </c>
      <c r="BW26" s="11" t="s">
        <v>258</v>
      </c>
      <c r="BX26" s="34">
        <v>1</v>
      </c>
      <c r="BY26" s="34">
        <v>1</v>
      </c>
      <c r="BZ26" s="11" t="s">
        <v>259</v>
      </c>
      <c r="CA26" s="38">
        <f>W26</f>
        <v>399.5</v>
      </c>
      <c r="CB26" s="50">
        <v>360.1</v>
      </c>
      <c r="CC26" s="50">
        <f t="shared" si="4"/>
        <v>39.399999999999977</v>
      </c>
      <c r="CD26" s="26"/>
      <c r="CE26" s="51" t="s">
        <v>334</v>
      </c>
      <c r="CF26" s="16" t="s">
        <v>261</v>
      </c>
      <c r="CG26" s="11" t="s">
        <v>264</v>
      </c>
      <c r="CH26" s="38" t="s">
        <v>256</v>
      </c>
      <c r="CI26" s="31" t="s">
        <v>256</v>
      </c>
      <c r="CJ26" s="15">
        <f t="shared" si="2"/>
        <v>39444385</v>
      </c>
      <c r="CK26" s="15">
        <v>39444385</v>
      </c>
      <c r="CL26" s="8">
        <f t="shared" si="3"/>
        <v>0</v>
      </c>
      <c r="CM26" s="8" t="s">
        <v>343</v>
      </c>
      <c r="CN26" s="15" t="s">
        <v>266</v>
      </c>
      <c r="CO26" s="8" t="s">
        <v>256</v>
      </c>
      <c r="CP26" s="15" t="s">
        <v>268</v>
      </c>
      <c r="CQ26" s="15" t="s">
        <v>270</v>
      </c>
      <c r="CR26" s="15" t="s">
        <v>335</v>
      </c>
    </row>
    <row r="27" spans="1:96" ht="216.75" x14ac:dyDescent="0.25">
      <c r="A27" s="47"/>
      <c r="B27" s="18">
        <v>307</v>
      </c>
      <c r="C27" s="10" t="s">
        <v>210</v>
      </c>
      <c r="D27" s="11" t="s">
        <v>211</v>
      </c>
      <c r="E27" s="12" t="s">
        <v>212</v>
      </c>
      <c r="F27" s="13" t="s">
        <v>96</v>
      </c>
      <c r="G27" s="13"/>
      <c r="H27" s="13" t="s">
        <v>159</v>
      </c>
      <c r="I27" s="13" t="s">
        <v>147</v>
      </c>
      <c r="J27" s="13" t="s">
        <v>213</v>
      </c>
      <c r="K27" s="13" t="s">
        <v>114</v>
      </c>
      <c r="L27" s="12" t="s">
        <v>214</v>
      </c>
      <c r="M27" s="13" t="s">
        <v>228</v>
      </c>
      <c r="N27" s="19" t="s">
        <v>239</v>
      </c>
      <c r="O27" s="19" t="s">
        <v>237</v>
      </c>
      <c r="P27" s="13" t="s">
        <v>150</v>
      </c>
      <c r="Q27" s="49" t="s">
        <v>280</v>
      </c>
      <c r="R27" s="13">
        <v>24</v>
      </c>
      <c r="S27" s="12" t="s">
        <v>117</v>
      </c>
      <c r="T27" s="13" t="s">
        <v>245</v>
      </c>
      <c r="U27" s="11" t="s">
        <v>250</v>
      </c>
      <c r="V27" s="11" t="s">
        <v>251</v>
      </c>
      <c r="W27" s="31">
        <v>113.2</v>
      </c>
      <c r="X27" s="28">
        <v>117.1</v>
      </c>
      <c r="Y27" s="28">
        <v>117.5</v>
      </c>
      <c r="Z27" s="28">
        <v>123.9</v>
      </c>
      <c r="AA27" s="28">
        <v>130</v>
      </c>
      <c r="AB27" s="24" t="s">
        <v>257</v>
      </c>
      <c r="AC27" s="24" t="s">
        <v>257</v>
      </c>
      <c r="AD27" s="24" t="s">
        <v>257</v>
      </c>
      <c r="AE27" s="24" t="s">
        <v>257</v>
      </c>
      <c r="AF27" s="24" t="s">
        <v>257</v>
      </c>
      <c r="AG27" s="24" t="s">
        <v>257</v>
      </c>
      <c r="AH27" s="24" t="s">
        <v>257</v>
      </c>
      <c r="AI27" s="22">
        <v>712730</v>
      </c>
      <c r="AJ27" s="22">
        <v>451206</v>
      </c>
      <c r="AK27" s="22">
        <v>391244</v>
      </c>
      <c r="AL27" s="22">
        <v>381863</v>
      </c>
      <c r="AM27" s="22">
        <v>392109</v>
      </c>
      <c r="AN27" s="22" t="s">
        <v>255</v>
      </c>
      <c r="AO27" s="22" t="s">
        <v>255</v>
      </c>
      <c r="AP27" s="22" t="s">
        <v>257</v>
      </c>
      <c r="AQ27" s="22" t="s">
        <v>257</v>
      </c>
      <c r="AR27" s="22" t="s">
        <v>257</v>
      </c>
      <c r="AS27" s="22" t="s">
        <v>256</v>
      </c>
      <c r="AT27" s="22" t="s">
        <v>256</v>
      </c>
      <c r="AU27" s="22" t="s">
        <v>256</v>
      </c>
      <c r="AV27" s="22" t="s">
        <v>256</v>
      </c>
      <c r="AW27" s="22" t="s">
        <v>256</v>
      </c>
      <c r="AX27" s="22" t="s">
        <v>256</v>
      </c>
      <c r="AY27" s="22" t="s">
        <v>256</v>
      </c>
      <c r="AZ27" s="22" t="s">
        <v>256</v>
      </c>
      <c r="BA27" s="22" t="s">
        <v>256</v>
      </c>
      <c r="BB27" s="22" t="s">
        <v>256</v>
      </c>
      <c r="BC27" s="22" t="s">
        <v>256</v>
      </c>
      <c r="BD27" s="22" t="s">
        <v>256</v>
      </c>
      <c r="BE27" s="22" t="s">
        <v>256</v>
      </c>
      <c r="BF27" s="22" t="s">
        <v>256</v>
      </c>
      <c r="BG27" s="22" t="s">
        <v>256</v>
      </c>
      <c r="BH27" s="22" t="s">
        <v>256</v>
      </c>
      <c r="BI27" s="22" t="s">
        <v>256</v>
      </c>
      <c r="BJ27" s="22" t="s">
        <v>256</v>
      </c>
      <c r="BK27" s="22" t="s">
        <v>256</v>
      </c>
      <c r="BL27" s="22" t="s">
        <v>256</v>
      </c>
      <c r="BM27" s="22" t="s">
        <v>256</v>
      </c>
      <c r="BN27" s="22" t="s">
        <v>256</v>
      </c>
      <c r="BO27" s="22" t="s">
        <v>256</v>
      </c>
      <c r="BP27" s="22" t="s">
        <v>256</v>
      </c>
      <c r="BQ27" s="22" t="s">
        <v>256</v>
      </c>
      <c r="BR27" s="32" t="s">
        <v>255</v>
      </c>
      <c r="BS27" s="32" t="s">
        <v>255</v>
      </c>
      <c r="BT27" s="32" t="s">
        <v>257</v>
      </c>
      <c r="BU27" s="32" t="s">
        <v>257</v>
      </c>
      <c r="BV27" s="32" t="s">
        <v>257</v>
      </c>
      <c r="BW27" s="11" t="s">
        <v>258</v>
      </c>
      <c r="BX27" s="34">
        <v>1</v>
      </c>
      <c r="BY27" s="34" t="s">
        <v>257</v>
      </c>
      <c r="BZ27" s="34" t="s">
        <v>257</v>
      </c>
      <c r="CA27" s="31">
        <f t="shared" si="1"/>
        <v>113.2</v>
      </c>
      <c r="CB27" s="38" t="s">
        <v>237</v>
      </c>
      <c r="CC27" s="38" t="s">
        <v>237</v>
      </c>
      <c r="CD27" s="26"/>
      <c r="CE27" s="4" t="s">
        <v>291</v>
      </c>
      <c r="CF27" s="16"/>
      <c r="CG27" s="11" t="s">
        <v>257</v>
      </c>
      <c r="CH27" s="31" t="s">
        <v>256</v>
      </c>
      <c r="CI27" s="52" t="s">
        <v>256</v>
      </c>
      <c r="CJ27" s="15" t="str">
        <f t="shared" si="2"/>
        <v>н/д</v>
      </c>
      <c r="CK27" s="15" t="s">
        <v>257</v>
      </c>
      <c r="CL27" s="8" t="s">
        <v>257</v>
      </c>
      <c r="CM27" s="15" t="s">
        <v>265</v>
      </c>
      <c r="CN27" s="15" t="s">
        <v>267</v>
      </c>
      <c r="CO27" s="8" t="s">
        <v>256</v>
      </c>
      <c r="CP27" s="8" t="s">
        <v>256</v>
      </c>
      <c r="CQ27" s="8" t="s">
        <v>256</v>
      </c>
      <c r="CR27" s="15" t="s">
        <v>292</v>
      </c>
    </row>
    <row r="28" spans="1:96" ht="172.5" customHeight="1" x14ac:dyDescent="0.25">
      <c r="A28" s="47"/>
      <c r="B28" s="18">
        <v>308</v>
      </c>
      <c r="C28" s="10" t="s">
        <v>215</v>
      </c>
      <c r="D28" s="11" t="s">
        <v>216</v>
      </c>
      <c r="E28" s="12" t="s">
        <v>217</v>
      </c>
      <c r="F28" s="13" t="s">
        <v>96</v>
      </c>
      <c r="G28" s="13"/>
      <c r="H28" s="13" t="s">
        <v>159</v>
      </c>
      <c r="I28" s="13" t="s">
        <v>160</v>
      </c>
      <c r="J28" s="13" t="s">
        <v>218</v>
      </c>
      <c r="K28" s="13" t="s">
        <v>114</v>
      </c>
      <c r="L28" s="12" t="s">
        <v>217</v>
      </c>
      <c r="M28" s="13" t="s">
        <v>228</v>
      </c>
      <c r="N28" s="19" t="s">
        <v>239</v>
      </c>
      <c r="O28" s="19" t="s">
        <v>237</v>
      </c>
      <c r="P28" s="13" t="s">
        <v>150</v>
      </c>
      <c r="Q28" s="49" t="s">
        <v>280</v>
      </c>
      <c r="R28" s="13">
        <v>24</v>
      </c>
      <c r="S28" s="12" t="s">
        <v>117</v>
      </c>
      <c r="T28" s="13" t="s">
        <v>245</v>
      </c>
      <c r="U28" s="11" t="s">
        <v>250</v>
      </c>
      <c r="V28" s="11" t="s">
        <v>251</v>
      </c>
      <c r="W28" s="31">
        <v>113.2</v>
      </c>
      <c r="X28" s="28">
        <v>117.1</v>
      </c>
      <c r="Y28" s="28">
        <v>117.5</v>
      </c>
      <c r="Z28" s="28">
        <v>123.9</v>
      </c>
      <c r="AA28" s="28">
        <v>130</v>
      </c>
      <c r="AB28" s="24" t="s">
        <v>257</v>
      </c>
      <c r="AC28" s="24" t="s">
        <v>257</v>
      </c>
      <c r="AD28" s="24" t="s">
        <v>257</v>
      </c>
      <c r="AE28" s="24" t="s">
        <v>257</v>
      </c>
      <c r="AF28" s="24" t="s">
        <v>257</v>
      </c>
      <c r="AG28" s="24" t="s">
        <v>257</v>
      </c>
      <c r="AH28" s="24" t="s">
        <v>257</v>
      </c>
      <c r="AI28" s="22">
        <v>297756</v>
      </c>
      <c r="AJ28" s="22">
        <v>494741</v>
      </c>
      <c r="AK28" s="22">
        <v>515769</v>
      </c>
      <c r="AL28" s="22">
        <v>539318</v>
      </c>
      <c r="AM28" s="22">
        <v>543995</v>
      </c>
      <c r="AN28" s="22" t="s">
        <v>255</v>
      </c>
      <c r="AO28" s="22" t="s">
        <v>255</v>
      </c>
      <c r="AP28" s="22" t="s">
        <v>257</v>
      </c>
      <c r="AQ28" s="22" t="s">
        <v>257</v>
      </c>
      <c r="AR28" s="22" t="s">
        <v>257</v>
      </c>
      <c r="AS28" s="22" t="s">
        <v>256</v>
      </c>
      <c r="AT28" s="22" t="s">
        <v>256</v>
      </c>
      <c r="AU28" s="22" t="s">
        <v>256</v>
      </c>
      <c r="AV28" s="22" t="s">
        <v>256</v>
      </c>
      <c r="AW28" s="22" t="s">
        <v>256</v>
      </c>
      <c r="AX28" s="22" t="s">
        <v>256</v>
      </c>
      <c r="AY28" s="22" t="s">
        <v>256</v>
      </c>
      <c r="AZ28" s="22" t="s">
        <v>256</v>
      </c>
      <c r="BA28" s="22" t="s">
        <v>256</v>
      </c>
      <c r="BB28" s="22" t="s">
        <v>256</v>
      </c>
      <c r="BC28" s="22" t="s">
        <v>256</v>
      </c>
      <c r="BD28" s="22" t="s">
        <v>256</v>
      </c>
      <c r="BE28" s="22" t="s">
        <v>256</v>
      </c>
      <c r="BF28" s="22" t="s">
        <v>256</v>
      </c>
      <c r="BG28" s="22" t="s">
        <v>256</v>
      </c>
      <c r="BH28" s="22" t="s">
        <v>256</v>
      </c>
      <c r="BI28" s="22" t="s">
        <v>256</v>
      </c>
      <c r="BJ28" s="22" t="s">
        <v>256</v>
      </c>
      <c r="BK28" s="22" t="s">
        <v>256</v>
      </c>
      <c r="BL28" s="22" t="s">
        <v>256</v>
      </c>
      <c r="BM28" s="22" t="s">
        <v>256</v>
      </c>
      <c r="BN28" s="22" t="s">
        <v>256</v>
      </c>
      <c r="BO28" s="22" t="s">
        <v>256</v>
      </c>
      <c r="BP28" s="22" t="s">
        <v>256</v>
      </c>
      <c r="BQ28" s="22" t="s">
        <v>256</v>
      </c>
      <c r="BR28" s="32" t="s">
        <v>255</v>
      </c>
      <c r="BS28" s="32" t="s">
        <v>257</v>
      </c>
      <c r="BT28" s="32" t="s">
        <v>257</v>
      </c>
      <c r="BU28" s="32" t="s">
        <v>257</v>
      </c>
      <c r="BV28" s="32" t="s">
        <v>257</v>
      </c>
      <c r="BW28" s="11" t="s">
        <v>258</v>
      </c>
      <c r="BX28" s="34">
        <v>1</v>
      </c>
      <c r="BY28" s="34" t="s">
        <v>257</v>
      </c>
      <c r="BZ28" s="34" t="s">
        <v>257</v>
      </c>
      <c r="CA28" s="31">
        <f t="shared" si="1"/>
        <v>113.2</v>
      </c>
      <c r="CB28" s="38" t="s">
        <v>237</v>
      </c>
      <c r="CC28" s="38" t="s">
        <v>237</v>
      </c>
      <c r="CD28" s="26"/>
      <c r="CE28" s="4" t="s">
        <v>291</v>
      </c>
      <c r="CF28" s="16"/>
      <c r="CG28" s="11" t="s">
        <v>257</v>
      </c>
      <c r="CH28" s="31" t="s">
        <v>256</v>
      </c>
      <c r="CI28" s="52" t="s">
        <v>256</v>
      </c>
      <c r="CJ28" s="15" t="str">
        <f t="shared" si="2"/>
        <v>н/д</v>
      </c>
      <c r="CK28" s="15" t="s">
        <v>257</v>
      </c>
      <c r="CL28" s="8" t="s">
        <v>257</v>
      </c>
      <c r="CM28" s="15" t="s">
        <v>265</v>
      </c>
      <c r="CN28" s="15" t="s">
        <v>267</v>
      </c>
      <c r="CO28" s="8" t="s">
        <v>256</v>
      </c>
      <c r="CP28" s="8" t="s">
        <v>256</v>
      </c>
      <c r="CQ28" s="8" t="s">
        <v>256</v>
      </c>
      <c r="CR28" s="15" t="s">
        <v>333</v>
      </c>
    </row>
    <row r="29" spans="1:96" ht="178.5" x14ac:dyDescent="0.25">
      <c r="A29" s="47"/>
      <c r="B29" s="18">
        <v>370</v>
      </c>
      <c r="C29" s="10" t="s">
        <v>219</v>
      </c>
      <c r="D29" s="11" t="s">
        <v>220</v>
      </c>
      <c r="E29" s="12" t="s">
        <v>221</v>
      </c>
      <c r="F29" s="13" t="s">
        <v>96</v>
      </c>
      <c r="G29" s="13"/>
      <c r="H29" s="13" t="s">
        <v>97</v>
      </c>
      <c r="I29" s="13" t="s">
        <v>166</v>
      </c>
      <c r="J29" s="13" t="s">
        <v>222</v>
      </c>
      <c r="K29" s="13" t="s">
        <v>114</v>
      </c>
      <c r="L29" s="12" t="s">
        <v>221</v>
      </c>
      <c r="M29" s="13" t="s">
        <v>236</v>
      </c>
      <c r="N29" s="19">
        <v>40144</v>
      </c>
      <c r="O29" s="19">
        <v>46022</v>
      </c>
      <c r="P29" s="13" t="s">
        <v>150</v>
      </c>
      <c r="Q29" s="49" t="s">
        <v>280</v>
      </c>
      <c r="R29" s="13">
        <v>24</v>
      </c>
      <c r="S29" s="12" t="s">
        <v>117</v>
      </c>
      <c r="T29" s="13" t="s">
        <v>245</v>
      </c>
      <c r="U29" s="11" t="s">
        <v>250</v>
      </c>
      <c r="V29" s="11" t="s">
        <v>251</v>
      </c>
      <c r="W29" s="31">
        <v>113.2</v>
      </c>
      <c r="X29" s="28">
        <v>117.1</v>
      </c>
      <c r="Y29" s="28">
        <v>117.5</v>
      </c>
      <c r="Z29" s="28">
        <v>123.9</v>
      </c>
      <c r="AA29" s="28">
        <v>130</v>
      </c>
      <c r="AB29" s="24">
        <v>0</v>
      </c>
      <c r="AC29" s="24">
        <v>0</v>
      </c>
      <c r="AD29" s="24">
        <v>0</v>
      </c>
      <c r="AE29" s="24">
        <v>0</v>
      </c>
      <c r="AF29" s="24">
        <v>0</v>
      </c>
      <c r="AG29" s="24">
        <v>0</v>
      </c>
      <c r="AH29" s="24">
        <v>0</v>
      </c>
      <c r="AI29" s="22">
        <v>60618</v>
      </c>
      <c r="AJ29" s="22">
        <v>63288</v>
      </c>
      <c r="AK29" s="22">
        <v>60842</v>
      </c>
      <c r="AL29" s="22">
        <v>65739</v>
      </c>
      <c r="AM29" s="22">
        <v>63462</v>
      </c>
      <c r="AN29" s="22" t="s">
        <v>255</v>
      </c>
      <c r="AO29" s="22" t="s">
        <v>255</v>
      </c>
      <c r="AP29" s="22">
        <v>0</v>
      </c>
      <c r="AQ29" s="22">
        <v>0</v>
      </c>
      <c r="AR29" s="22">
        <v>0</v>
      </c>
      <c r="AS29" s="22" t="s">
        <v>255</v>
      </c>
      <c r="AT29" s="22" t="s">
        <v>255</v>
      </c>
      <c r="AU29" s="22" t="s">
        <v>255</v>
      </c>
      <c r="AV29" s="22" t="s">
        <v>255</v>
      </c>
      <c r="AW29" s="22" t="s">
        <v>255</v>
      </c>
      <c r="AX29" s="22" t="s">
        <v>255</v>
      </c>
      <c r="AY29" s="22" t="s">
        <v>255</v>
      </c>
      <c r="AZ29" s="22" t="s">
        <v>256</v>
      </c>
      <c r="BA29" s="22" t="s">
        <v>256</v>
      </c>
      <c r="BB29" s="22" t="s">
        <v>256</v>
      </c>
      <c r="BC29" s="22" t="s">
        <v>256</v>
      </c>
      <c r="BD29" s="22" t="s">
        <v>256</v>
      </c>
      <c r="BE29" s="22" t="s">
        <v>256</v>
      </c>
      <c r="BF29" s="22" t="s">
        <v>256</v>
      </c>
      <c r="BG29" s="22" t="s">
        <v>256</v>
      </c>
      <c r="BH29" s="22" t="s">
        <v>256</v>
      </c>
      <c r="BI29" s="22" t="s">
        <v>256</v>
      </c>
      <c r="BJ29" s="22" t="s">
        <v>256</v>
      </c>
      <c r="BK29" s="22" t="s">
        <v>256</v>
      </c>
      <c r="BL29" s="22" t="s">
        <v>256</v>
      </c>
      <c r="BM29" s="22" t="s">
        <v>256</v>
      </c>
      <c r="BN29" s="22" t="s">
        <v>256</v>
      </c>
      <c r="BO29" s="22" t="s">
        <v>256</v>
      </c>
      <c r="BP29" s="22" t="s">
        <v>256</v>
      </c>
      <c r="BQ29" s="22" t="s">
        <v>256</v>
      </c>
      <c r="BR29" s="32" t="s">
        <v>255</v>
      </c>
      <c r="BS29" s="32" t="s">
        <v>255</v>
      </c>
      <c r="BT29" s="32" t="s">
        <v>257</v>
      </c>
      <c r="BU29" s="32" t="s">
        <v>257</v>
      </c>
      <c r="BV29" s="32" t="s">
        <v>257</v>
      </c>
      <c r="BW29" s="11" t="s">
        <v>258</v>
      </c>
      <c r="BX29" s="34">
        <v>1</v>
      </c>
      <c r="BY29" s="34" t="s">
        <v>257</v>
      </c>
      <c r="BZ29" s="34" t="s">
        <v>257</v>
      </c>
      <c r="CA29" s="31">
        <f t="shared" si="1"/>
        <v>113.2</v>
      </c>
      <c r="CB29" s="38" t="s">
        <v>237</v>
      </c>
      <c r="CC29" s="38" t="s">
        <v>237</v>
      </c>
      <c r="CD29" s="26"/>
      <c r="CE29" s="4" t="s">
        <v>293</v>
      </c>
      <c r="CF29" s="16"/>
      <c r="CG29" s="11" t="s">
        <v>262</v>
      </c>
      <c r="CH29" s="31" t="s">
        <v>256</v>
      </c>
      <c r="CI29" s="52" t="s">
        <v>256</v>
      </c>
      <c r="CJ29" s="15">
        <f>AD29</f>
        <v>0</v>
      </c>
      <c r="CK29" s="15" t="s">
        <v>257</v>
      </c>
      <c r="CL29" s="8" t="s">
        <v>257</v>
      </c>
      <c r="CM29" s="15" t="s">
        <v>265</v>
      </c>
      <c r="CN29" s="15" t="s">
        <v>267</v>
      </c>
      <c r="CO29" s="8" t="s">
        <v>256</v>
      </c>
      <c r="CP29" s="8" t="s">
        <v>256</v>
      </c>
      <c r="CQ29" s="8" t="s">
        <v>256</v>
      </c>
      <c r="CR29" s="15" t="s">
        <v>304</v>
      </c>
    </row>
  </sheetData>
  <protectedRanges>
    <protectedRange sqref="A1:CR5 BW17:BY17 BW21:BY21 BW18:BZ20 BW16:BZ16 A6:BQ29 CA16:CR21 BW22:CR25 BW27:CR29 BW26:CL26 CN26:CR26 BW6:CR15" name="Диапазон1"/>
    <protectedRange sqref="BR6:BV6" name="Диапазон1_1"/>
    <protectedRange sqref="BR7:BV7" name="Диапазон1_2"/>
    <protectedRange sqref="BR8:BV8" name="Диапазон1_3"/>
    <protectedRange sqref="BR9:BV10" name="Диапазон1_4"/>
    <protectedRange sqref="BR12:BV13" name="Диапазон1_5"/>
    <protectedRange sqref="BR14:BV14" name="Диапазон1_6"/>
    <protectedRange sqref="BR15:BV15" name="Диапазон1_7"/>
    <protectedRange sqref="BR16:BV16" name="Диапазон1_8"/>
    <protectedRange sqref="BR17:BV17 BZ17" name="Диапазон1_9"/>
    <protectedRange sqref="BR18:BV18" name="Диапазон1_10"/>
    <protectedRange sqref="BR19:BV19" name="Диапазон1_11"/>
    <protectedRange sqref="BR20:BV21" name="Диапазон1_12"/>
    <protectedRange sqref="BZ21" name="Диапазон1_13"/>
    <protectedRange sqref="BR22:BV22" name="Диапазон1_15"/>
    <protectedRange sqref="BR11:BV11" name="Диапазон1_16"/>
    <protectedRange sqref="BR23:BV23" name="Диапазон1_17"/>
    <protectedRange sqref="BR24:BV24" name="Диапазон1_18"/>
    <protectedRange sqref="BR25:BV25" name="Диапазон1_19"/>
    <protectedRange sqref="BR26:BV26" name="Диапазон1_20"/>
    <protectedRange sqref="BR27:BV28 BT29:BV29" name="Диапазон1_21"/>
    <protectedRange sqref="BR29:BS29" name="Диапазон1_22"/>
    <protectedRange sqref="CM26" name="Диапазон1_14"/>
  </protectedRanges>
  <autoFilter ref="A5:CR29"/>
  <mergeCells count="66">
    <mergeCell ref="CF9:CF11"/>
    <mergeCell ref="CG9:CG11"/>
    <mergeCell ref="CH9:CH11"/>
    <mergeCell ref="CI9:CI11"/>
    <mergeCell ref="CR9:CR11"/>
    <mergeCell ref="CN9:CN11"/>
    <mergeCell ref="CO9:CO11"/>
    <mergeCell ref="CP9:CP11"/>
    <mergeCell ref="CQ9:CQ11"/>
    <mergeCell ref="CA9:CA11"/>
    <mergeCell ref="CB9:CB11"/>
    <mergeCell ref="CC9:CC11"/>
    <mergeCell ref="CE9:CE11"/>
    <mergeCell ref="CD9:CD11"/>
    <mergeCell ref="AS4:AU4"/>
    <mergeCell ref="AV4:AY4"/>
    <mergeCell ref="AZ4:BD4"/>
    <mergeCell ref="BE4:BJ4"/>
    <mergeCell ref="BK4:BQ4"/>
    <mergeCell ref="BR4:BV4"/>
    <mergeCell ref="CN1:CN2"/>
    <mergeCell ref="CO1:CO2"/>
    <mergeCell ref="CP1:CP2"/>
    <mergeCell ref="CQ1:CQ2"/>
    <mergeCell ref="CR1:CR2"/>
    <mergeCell ref="W4:AA4"/>
    <mergeCell ref="AB4:AD4"/>
    <mergeCell ref="AE4:AH4"/>
    <mergeCell ref="AI4:AM4"/>
    <mergeCell ref="AN4:AR4"/>
    <mergeCell ref="BK1:BQ1"/>
    <mergeCell ref="BR1:BV1"/>
    <mergeCell ref="BW1:BW2"/>
    <mergeCell ref="BX1:BZ1"/>
    <mergeCell ref="CA1:CE1"/>
    <mergeCell ref="CF1:CM1"/>
    <mergeCell ref="AI1:AM1"/>
    <mergeCell ref="AN1:AR1"/>
    <mergeCell ref="AS1:AU1"/>
    <mergeCell ref="AV1:AY1"/>
    <mergeCell ref="AZ1:BD1"/>
    <mergeCell ref="BE1:BJ1"/>
    <mergeCell ref="S1:S2"/>
    <mergeCell ref="T1:T2"/>
    <mergeCell ref="U1:U2"/>
    <mergeCell ref="V1:V2"/>
    <mergeCell ref="W1:AA1"/>
    <mergeCell ref="AB1:AH1"/>
    <mergeCell ref="R1:R2"/>
    <mergeCell ref="G1:G2"/>
    <mergeCell ref="H1:H2"/>
    <mergeCell ref="I1:I2"/>
    <mergeCell ref="J1:J2"/>
    <mergeCell ref="K1:K2"/>
    <mergeCell ref="L1:L2"/>
    <mergeCell ref="M1:M2"/>
    <mergeCell ref="N1:N2"/>
    <mergeCell ref="O1:O2"/>
    <mergeCell ref="P1:P2"/>
    <mergeCell ref="Q1:Q2"/>
    <mergeCell ref="F1:F2"/>
    <mergeCell ref="A1:A2"/>
    <mergeCell ref="B1:B2"/>
    <mergeCell ref="C1:C2"/>
    <mergeCell ref="D1:D2"/>
    <mergeCell ref="E1:E2"/>
  </mergeCells>
  <dataValidations count="6">
    <dataValidation type="list" allowBlank="1" showInputMessage="1" showErrorMessage="1" sqref="CQ6:CQ9 CQ12:CQ26">
      <formula1>"сохранение льготы,уточнение льготы,отмена льготы"</formula1>
    </dataValidation>
    <dataValidation type="list" allowBlank="1" showInputMessage="1" showErrorMessage="1" sqref="CP6:CP9 CP12:CP26">
      <formula1>"льгота эффективна,льгота неэффективна"</formula1>
    </dataValidation>
    <dataValidation type="list" allowBlank="1" showInputMessage="1" showErrorMessage="1" sqref="CF6:CF9 CF12:CF29">
      <formula1>"субсидии или иные формы непосредственной финансовой поддержки,предоставление государственных гарантий Российской Федерации,совершенствование нормативного регулирования и (или) порядка осуществления контрольно-надзорных функций"</formula1>
    </dataValidation>
    <dataValidation type="list" allowBlank="1" showInputMessage="1" showErrorMessage="1" sqref="BZ18:BZ20 BZ6:BZ16 BZ22:BZ26">
      <formula1>"льгота востребована,льгота не востребована"</formula1>
    </dataValidation>
    <dataValidation type="list" allowBlank="1" showInputMessage="1" showErrorMessage="1" sqref="BW6:BW29">
      <formula1>"полное соответствие,частичное соответствие,отсутствует соответствие"</formula1>
    </dataValidation>
    <dataValidation type="list" allowBlank="1" showInputMessage="1" showErrorMessage="1" sqref="H6:H29">
      <formula1>"Освобождение от налогообложения (обложения страховыми взносами),Пониженная ставка (тариф),Возмещение налога на добавленную стоимость,Налоговый вычет,Льгота по уплате таможенного платежа,Исключение объекта налогообложения,Ускоренная амортизация"</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Максим Робертович Зотов</dc:creator>
  <cp:lastModifiedBy>Скляр Алла Павловна</cp:lastModifiedBy>
  <dcterms:created xsi:type="dcterms:W3CDTF">2023-11-22T12:40:10Z</dcterms:created>
  <dcterms:modified xsi:type="dcterms:W3CDTF">2024-02-27T16:03:10Z</dcterms:modified>
</cp:coreProperties>
</file>