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2">Гидромет!$A$1:$I$18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H18" i="6"/>
  <c r="H10"/>
  <c r="G10"/>
  <c r="F10"/>
  <c r="F18" s="1"/>
  <c r="E10"/>
  <c r="D10"/>
  <c r="C10"/>
  <c r="C12" i="5"/>
  <c r="D12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C14" i="7"/>
  <c r="D14"/>
  <c r="E14"/>
  <c r="F14"/>
  <c r="G14"/>
  <c r="H14"/>
  <c r="I14"/>
  <c r="C10"/>
  <c r="D10"/>
  <c r="E10"/>
  <c r="F10"/>
  <c r="G10"/>
  <c r="G18" s="1"/>
  <c r="H10"/>
  <c r="I10"/>
  <c r="E18" l="1"/>
  <c r="D18"/>
  <c r="C18" i="6"/>
  <c r="H18" i="7"/>
  <c r="F18"/>
  <c r="C18"/>
  <c r="G18" i="6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D18"/>
  <c r="H18"/>
  <c r="C18"/>
  <c r="G18"/>
</calcChain>
</file>

<file path=xl/sharedStrings.xml><?xml version="1.0" encoding="utf-8"?>
<sst xmlns="http://schemas.openxmlformats.org/spreadsheetml/2006/main" count="76" uniqueCount="30">
  <si>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</si>
  <si>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</si>
  <si>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</si>
  <si>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</si>
  <si>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</si>
  <si>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</si>
  <si>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</si>
  <si>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</si>
  <si>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</si>
  <si>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</si>
  <si>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Форма №7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</si>
  <si>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</si>
  <si>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</si>
  <si>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</si>
  <si>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</si>
  <si>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</si>
  <si>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</si>
  <si>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</si>
  <si>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</si>
  <si>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</si>
  <si>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</si>
  <si>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</si>
  <si>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</si>
  <si>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</si>
  <si>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</si>
  <si>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</si>
  <si>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</si>
  <si>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>Исполнитель: Жило Елена Васильевна
Телефон:+7 (499) 262-48-40, e-mail: zhilo@ppp-transport.ru</t>
  </si>
  <si>
    <t>Сведения о государственных контрактах, действующих в рамках
федеральной целевой программы в период с 2015 по 2020 годы</t>
  </si>
  <si>
    <t>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</si>
</sst>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69">
    <xf numFmtId="0" fontId="0" fillId="0" borderId="0" xfId="0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7" fillId="0" borderId="0" xfId="0" applyFont="1" applyFill="1" applyBorder="1" applyAlignment="1">
      <alignment horizontal="left" vertical="justify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justify"/>
    </xf>
    <xf numFmtId="0" fontId="6" fillId="0" borderId="5" xfId="0" applyFont="1" applyFill="1" applyBorder="1" applyAlignment="1">
      <alignment horizontal="center"/>
    </xf>
    <xf numFmtId="0" fontId="2" fillId="0" borderId="0" xfId="0" applyFont="1" applyFill="1"/>
    <xf numFmtId="0" fontId="4" fillId="0" borderId="6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left" vertical="justify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justify"/>
    </xf>
    <xf numFmtId="0" fontId="4" fillId="0" borderId="16" xfId="0" applyFont="1" applyFill="1" applyBorder="1" applyAlignment="1">
      <alignment horizontal="left" vertical="justify" wrapText="1"/>
    </xf>
    <xf numFmtId="164" fontId="6" fillId="0" borderId="17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justify"/>
    </xf>
    <xf numFmtId="0" fontId="4" fillId="0" borderId="9" xfId="0" applyFont="1" applyFill="1" applyBorder="1" applyAlignment="1">
      <alignment horizontal="left" vertical="justify"/>
    </xf>
    <xf numFmtId="164" fontId="6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horizontal="left" vertical="justify"/>
    </xf>
    <xf numFmtId="164" fontId="6" fillId="0" borderId="20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 wrapText="1"/>
    </xf>
    <xf numFmtId="164" fontId="6" fillId="0" borderId="1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vertical="justify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6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Border="1"/>
    <xf numFmtId="49" fontId="4" fillId="0" borderId="6" xfId="0" applyNumberFormat="1" applyFont="1" applyFill="1" applyBorder="1" applyAlignment="1">
      <alignment horizontal="center" vertical="justify"/>
    </xf>
    <xf numFmtId="164" fontId="6" fillId="0" borderId="1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justify"/>
    </xf>
    <xf numFmtId="4" fontId="0" fillId="0" borderId="0" xfId="0" applyNumberFormat="1" applyFill="1"/>
    <xf numFmtId="0" fontId="11" fillId="0" borderId="0" xfId="0" applyFont="1" applyFill="1" applyBorder="1" applyAlignment="1">
      <alignment horizontal="left" wrapText="1"/>
    </xf>
    <xf numFmtId="0" fontId="0" fillId="0" borderId="0" xfId="0"/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justify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justify" wrapText="1"/>
    </xf>
    <xf numFmtId="0" fontId="6" fillId="0" borderId="18" xfId="0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Fill="1" applyBorder="1" applyAlignment="1">
      <alignment horizontal="left" wrapText="1"/>
    </xf>
    <xf numFmtId="0" fontId="0" fillId="0" borderId="0" xfId="0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tabSelected="1" view="pageBreakPreview" zoomScaleNormal="100" zoomScaleSheetLayoutView="100" workbookViewId="0">
      <selection activeCell="I20" sqref="I20"/>
    </sheetView>
  </sheetViews>
  <sheetFormatPr defaultRowHeight="12.75"/>
  <cols>
    <col min="1" max="1" width="10.28515625" style="1" customWidth="1"/>
    <col min="2" max="2" width="29.14062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50" t="s">
        <v>28</v>
      </c>
      <c r="C3" s="50"/>
      <c r="D3" s="50"/>
      <c r="E3" s="50"/>
      <c r="F3" s="50"/>
      <c r="G3" s="50"/>
      <c r="H3" s="50"/>
      <c r="I3" s="5"/>
    </row>
    <row r="4" spans="1:9" ht="16.5" customHeight="1">
      <c r="A4" s="6"/>
      <c r="B4" s="51" t="s">
        <v>13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 t="s">
        <v>25</v>
      </c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2">
        <v>9</v>
      </c>
    </row>
    <row r="10" spans="1:9" ht="63.75" thickTop="1">
      <c r="A10" s="14">
        <v>1</v>
      </c>
      <c r="B10" s="15" t="s">
        <v>24</v>
      </c>
      <c r="C10" s="16">
        <f t="shared" ref="C10:I10" si="0">C12+C13</f>
        <v>2599010.52</v>
      </c>
      <c r="D10" s="16">
        <f t="shared" si="0"/>
        <v>2547513.7999999998</v>
      </c>
      <c r="E10" s="16">
        <f t="shared" si="0"/>
        <v>5625595.7999999998</v>
      </c>
      <c r="F10" s="16">
        <f t="shared" si="0"/>
        <v>8640900</v>
      </c>
      <c r="G10" s="16">
        <f t="shared" si="0"/>
        <v>9433500</v>
      </c>
      <c r="H10" s="16">
        <f t="shared" si="0"/>
        <v>12229000</v>
      </c>
      <c r="I10" s="16">
        <f t="shared" si="0"/>
        <v>0</v>
      </c>
    </row>
    <row r="11" spans="1:9" ht="15.75">
      <c r="A11" s="17"/>
      <c r="B11" s="18" t="s">
        <v>15</v>
      </c>
      <c r="C11" s="19"/>
      <c r="D11" s="19"/>
      <c r="E11" s="19"/>
      <c r="F11" s="19"/>
      <c r="G11" s="19"/>
      <c r="H11" s="19"/>
      <c r="I11" s="19"/>
    </row>
    <row r="12" spans="1:9" ht="15.75">
      <c r="A12" s="20" t="s">
        <v>18</v>
      </c>
      <c r="B12" s="18" t="s">
        <v>16</v>
      </c>
      <c r="C12" s="19">
        <f>Авиация!C12+Гидромет!C12</f>
        <v>1345958.1</v>
      </c>
      <c r="D12" s="19">
        <f>Авиация!D12+Гидромет!D12</f>
        <v>1254891.3999999999</v>
      </c>
      <c r="E12" s="19">
        <f>Авиация!E12+Гидромет!E12</f>
        <v>4372750</v>
      </c>
      <c r="F12" s="19">
        <f>Авиация!F12+Гидромет!F12</f>
        <v>6860200</v>
      </c>
      <c r="G12" s="19">
        <f>Авиация!G12+Гидромет!G12</f>
        <v>7546800</v>
      </c>
      <c r="H12" s="19">
        <f>Авиация!H12+Гидромет!H12</f>
        <v>10050500</v>
      </c>
      <c r="I12" s="19">
        <f>Авиация!I12+Гидромет!I12</f>
        <v>0</v>
      </c>
    </row>
    <row r="13" spans="1:9" ht="18" customHeight="1">
      <c r="A13" s="20" t="s">
        <v>17</v>
      </c>
      <c r="B13" s="18" t="s">
        <v>23</v>
      </c>
      <c r="C13" s="19">
        <f>Авиация!C13+Гидромет!C13</f>
        <v>1253052.42</v>
      </c>
      <c r="D13" s="19">
        <f>Авиация!D13+Гидромет!D13</f>
        <v>1292622.3999999999</v>
      </c>
      <c r="E13" s="19">
        <f>Авиация!E13+Гидромет!E13</f>
        <v>1252845.8</v>
      </c>
      <c r="F13" s="19">
        <f>Авиация!F13+Гидромет!F13</f>
        <v>1780700</v>
      </c>
      <c r="G13" s="19">
        <f>Авиация!G13+Гидромет!G13</f>
        <v>1886700</v>
      </c>
      <c r="H13" s="19">
        <f>Авиация!H13+Гидромет!H13</f>
        <v>2178500</v>
      </c>
      <c r="I13" s="19">
        <f>Авиация!I13+Гидромет!I13</f>
        <v>0</v>
      </c>
    </row>
    <row r="14" spans="1:9" ht="50.25" customHeight="1">
      <c r="A14" s="17">
        <v>2</v>
      </c>
      <c r="B14" s="21" t="s">
        <v>3</v>
      </c>
      <c r="C14" s="22">
        <f t="shared" ref="C14:I14" si="1">C16+C17</f>
        <v>1126108.72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9" ht="17.25" customHeight="1">
      <c r="A16" s="23" t="s">
        <v>19</v>
      </c>
      <c r="B16" s="24" t="s">
        <v>20</v>
      </c>
      <c r="C16" s="25">
        <f>Авиация!C16+Гидромет!C16</f>
        <v>0</v>
      </c>
      <c r="D16" s="25">
        <f>Авиация!D16+Гидромет!D16</f>
        <v>0</v>
      </c>
      <c r="E16" s="25">
        <f>Авиация!E16+Гидромет!E16</f>
        <v>0</v>
      </c>
      <c r="F16" s="25">
        <f>Авиация!F16+Гидромет!F16</f>
        <v>0</v>
      </c>
      <c r="G16" s="25">
        <f>Авиация!G16+Гидромет!G16</f>
        <v>0</v>
      </c>
      <c r="H16" s="25">
        <f>Авиация!H16+Гидромет!H16</f>
        <v>0</v>
      </c>
      <c r="I16" s="25">
        <f>Авиация!I16+Гидромет!I16</f>
        <v>0</v>
      </c>
    </row>
    <row r="17" spans="1:9" ht="51" customHeight="1">
      <c r="A17" s="23" t="s">
        <v>21</v>
      </c>
      <c r="B17" s="24" t="s">
        <v>22</v>
      </c>
      <c r="C17" s="25">
        <f>Авиация!C17+Гидромет!C17</f>
        <v>1126108.72</v>
      </c>
      <c r="D17" s="25">
        <f>Авиация!D17+Гидромет!D17</f>
        <v>234243.6</v>
      </c>
      <c r="E17" s="25">
        <f>Авиация!E17+Гидромет!E17</f>
        <v>130849.2</v>
      </c>
      <c r="F17" s="25">
        <f>Авиация!F17+Гидромет!F17</f>
        <v>0</v>
      </c>
      <c r="G17" s="25">
        <f>Авиация!G17+Гидромет!G17</f>
        <v>0</v>
      </c>
      <c r="H17" s="25">
        <f>Авиация!H17+Гидромет!H17</f>
        <v>0</v>
      </c>
      <c r="I17" s="25">
        <f>Авиация!I17+Гидромет!I17</f>
        <v>0</v>
      </c>
    </row>
    <row r="18" spans="1:9" ht="32.25" customHeight="1" thickBot="1">
      <c r="A18" s="26">
        <v>3</v>
      </c>
      <c r="B18" s="27" t="s">
        <v>2</v>
      </c>
      <c r="C18" s="28">
        <f>C14/C10*100</f>
        <v>43.328363288040869</v>
      </c>
      <c r="D18" s="28">
        <f>D14/D10*100</f>
        <v>9.1949884628691727</v>
      </c>
      <c r="E18" s="28">
        <f t="shared" ref="E18:I18" si="2">E14/E10*100</f>
        <v>2.3259616341437117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7.25" customHeight="1" thickTop="1">
      <c r="A19" s="57"/>
      <c r="B19" s="57"/>
      <c r="C19" s="57"/>
      <c r="D19" s="57"/>
      <c r="E19" s="57"/>
      <c r="F19" s="57"/>
      <c r="G19" s="57"/>
      <c r="H19" s="57"/>
      <c r="I19" s="57"/>
    </row>
    <row r="20" spans="1:9" ht="32.25" customHeight="1">
      <c r="A20" s="29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32"/>
      <c r="B21" s="33"/>
      <c r="C21" s="33"/>
      <c r="D21" s="33"/>
      <c r="E21" s="33"/>
      <c r="F21" s="33"/>
      <c r="G21" s="33"/>
      <c r="H21" s="33"/>
      <c r="I21" s="33"/>
    </row>
    <row r="22" spans="1:9" ht="15.75" customHeight="1">
      <c r="A22" s="49" t="s">
        <v>11</v>
      </c>
      <c r="B22" s="49"/>
      <c r="C22" s="34"/>
      <c r="D22" s="33"/>
      <c r="E22" s="47" t="s">
        <v>27</v>
      </c>
      <c r="F22" s="48"/>
      <c r="G22" s="48"/>
      <c r="H22" s="48"/>
      <c r="I22" s="48"/>
    </row>
    <row r="23" spans="1:9" ht="15.75">
      <c r="A23" s="49" t="s">
        <v>12</v>
      </c>
      <c r="B23" s="49"/>
      <c r="C23" s="34"/>
      <c r="D23" s="35"/>
      <c r="E23" s="48"/>
      <c r="F23" s="48"/>
      <c r="G23" s="48"/>
      <c r="H23" s="48"/>
      <c r="I23" s="48"/>
    </row>
    <row r="24" spans="1:9" ht="15.75">
      <c r="A24" s="6"/>
      <c r="B24" s="36"/>
      <c r="C24" s="36"/>
      <c r="D24" s="36"/>
      <c r="E24" s="36"/>
      <c r="F24" s="36"/>
      <c r="G24" s="36"/>
      <c r="H24" s="36"/>
      <c r="I24" s="36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I22"/>
  <sheetViews>
    <sheetView view="pageBreakPreview" topLeftCell="A7" zoomScaleNormal="100" zoomScaleSheetLayoutView="100" workbookViewId="0">
      <selection activeCell="A19" sqref="A19:I19"/>
    </sheetView>
  </sheetViews>
  <sheetFormatPr defaultRowHeight="12.75"/>
  <cols>
    <col min="1" max="1" width="10.28515625" style="1" customWidth="1"/>
    <col min="2" max="2" width="27.85546875" style="4" customWidth="1"/>
    <col min="3" max="3" width="14.7109375" style="4" customWidth="1"/>
    <col min="4" max="4" width="14.5703125" style="4" customWidth="1"/>
    <col min="5" max="5" width="15.7109375" style="4" customWidth="1"/>
    <col min="6" max="6" width="13.140625" style="4" customWidth="1"/>
    <col min="7" max="7" width="13.42578125" style="4" customWidth="1"/>
    <col min="8" max="8" width="12.7109375" style="4" customWidth="1"/>
    <col min="9" max="9" width="14.5703125" style="4" customWidth="1"/>
    <col min="10" max="16384" width="9.140625" style="4"/>
  </cols>
  <sheetData>
    <row r="1" spans="1:9" ht="16.5">
      <c r="B1" s="2"/>
      <c r="C1" s="2"/>
      <c r="D1" s="2"/>
      <c r="E1" s="2"/>
      <c r="F1" s="2"/>
      <c r="G1" s="2"/>
      <c r="H1" s="2"/>
      <c r="I1" s="3" t="s">
        <v>10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61" t="s">
        <v>28</v>
      </c>
      <c r="C3" s="61"/>
      <c r="D3" s="61"/>
      <c r="E3" s="61"/>
      <c r="F3" s="61"/>
      <c r="G3" s="61"/>
      <c r="H3" s="61"/>
      <c r="I3" s="5"/>
    </row>
    <row r="4" spans="1:9" ht="16.5" customHeight="1">
      <c r="A4" s="6"/>
      <c r="B4" s="51" t="s">
        <v>0</v>
      </c>
      <c r="C4" s="51"/>
      <c r="D4" s="51"/>
      <c r="E4" s="51"/>
      <c r="F4" s="51"/>
      <c r="G4" s="51"/>
      <c r="H4" s="51"/>
      <c r="I4" s="51"/>
    </row>
    <row r="5" spans="1:9" ht="15.75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9" ht="14.25" customHeight="1" thickBot="1">
      <c r="A6" s="6"/>
      <c r="B6" s="6"/>
      <c r="C6" s="6"/>
      <c r="D6" s="6"/>
      <c r="E6" s="6"/>
      <c r="F6" s="6"/>
      <c r="G6" s="6"/>
      <c r="H6" s="6"/>
      <c r="I6" s="6"/>
    </row>
    <row r="7" spans="1:9" ht="40.5" customHeight="1" thickTop="1" thickBot="1">
      <c r="A7" s="7"/>
      <c r="B7" s="53"/>
      <c r="C7" s="55"/>
      <c r="D7" s="55"/>
      <c r="E7" s="55"/>
      <c r="F7" s="55"/>
      <c r="G7" s="55"/>
      <c r="H7" s="55"/>
      <c r="I7" s="56"/>
    </row>
    <row r="8" spans="1:9" ht="17.25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9" s="13" customFormat="1" ht="17.25" thickTop="1" thickBot="1">
      <c r="A9" s="8"/>
      <c r="B9" s="11">
        <v>1</v>
      </c>
      <c r="C9" s="8">
        <v>4</v>
      </c>
      <c r="D9" s="8">
        <v>5</v>
      </c>
      <c r="E9" s="8">
        <v>6</v>
      </c>
      <c r="F9" s="8">
        <v>7</v>
      </c>
      <c r="G9" s="8">
        <v>8</v>
      </c>
      <c r="H9" s="8">
        <v>9</v>
      </c>
      <c r="I9" s="12">
        <v>10</v>
      </c>
    </row>
    <row r="10" spans="1:9" ht="81" customHeight="1" thickTop="1">
      <c r="A10" s="43">
        <v>1</v>
      </c>
      <c r="B10" s="15" t="s">
        <v>14</v>
      </c>
      <c r="C10" s="19">
        <f t="shared" ref="C10:I10" si="0">C12+C13</f>
        <v>1345958.1</v>
      </c>
      <c r="D10" s="19">
        <f t="shared" si="0"/>
        <v>1254891.3999999999</v>
      </c>
      <c r="E10" s="19">
        <f t="shared" si="0"/>
        <v>4372750</v>
      </c>
      <c r="F10" s="19">
        <f t="shared" si="0"/>
        <v>6860200</v>
      </c>
      <c r="G10" s="19">
        <f t="shared" si="0"/>
        <v>7546800</v>
      </c>
      <c r="H10" s="19">
        <f t="shared" si="0"/>
        <v>10050500</v>
      </c>
      <c r="I10" s="19">
        <f t="shared" si="0"/>
        <v>0</v>
      </c>
    </row>
    <row r="11" spans="1:9" ht="15.75">
      <c r="A11" s="20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9" ht="15.75">
      <c r="A12" s="20" t="s">
        <v>18</v>
      </c>
      <c r="B12" s="18" t="s">
        <v>16</v>
      </c>
      <c r="C12" s="19">
        <v>1345958.1</v>
      </c>
      <c r="D12" s="44">
        <v>1254891.3999999999</v>
      </c>
      <c r="E12" s="44">
        <v>4372750</v>
      </c>
      <c r="F12" s="44">
        <v>6860200</v>
      </c>
      <c r="G12" s="44">
        <v>7546800</v>
      </c>
      <c r="H12" s="44">
        <v>10050500</v>
      </c>
      <c r="I12" s="44">
        <v>0</v>
      </c>
    </row>
    <row r="13" spans="1:9" ht="31.5">
      <c r="A13" s="20" t="s">
        <v>17</v>
      </c>
      <c r="B13" s="18" t="s">
        <v>23</v>
      </c>
      <c r="C13" s="19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1:9" ht="48" customHeight="1">
      <c r="A14" s="20">
        <v>2</v>
      </c>
      <c r="B14" s="21" t="s">
        <v>3</v>
      </c>
      <c r="C14" s="22">
        <f t="shared" ref="C14:I14" si="1">C16+C17</f>
        <v>0</v>
      </c>
      <c r="D14" s="22">
        <f t="shared" si="1"/>
        <v>0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</row>
    <row r="15" spans="1:9" ht="15.75">
      <c r="A15" s="23"/>
      <c r="B15" s="24" t="s">
        <v>15</v>
      </c>
      <c r="C15" s="25"/>
      <c r="D15" s="25"/>
      <c r="E15" s="25"/>
      <c r="F15" s="25"/>
      <c r="G15" s="25"/>
      <c r="H15" s="25"/>
      <c r="I15" s="22"/>
    </row>
    <row r="16" spans="1:9" ht="23.25" customHeight="1">
      <c r="A16" s="23" t="s">
        <v>19</v>
      </c>
      <c r="B16" s="24" t="s">
        <v>20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2">
        <v>0</v>
      </c>
    </row>
    <row r="17" spans="1:9" ht="63" customHeight="1">
      <c r="A17" s="23" t="s">
        <v>21</v>
      </c>
      <c r="B17" s="24" t="s">
        <v>22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2">
        <v>0</v>
      </c>
    </row>
    <row r="18" spans="1:9" ht="32.25" customHeight="1" thickBot="1">
      <c r="A18" s="45">
        <v>3</v>
      </c>
      <c r="B18" s="27" t="s">
        <v>2</v>
      </c>
      <c r="C18" s="28">
        <f t="shared" ref="C18:I18" si="2">C14/C10*100</f>
        <v>0</v>
      </c>
      <c r="D18" s="28">
        <f t="shared" si="2"/>
        <v>0</v>
      </c>
      <c r="E18" s="28">
        <f t="shared" si="2"/>
        <v>0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33.75" customHeight="1" thickTop="1">
      <c r="A19" s="62"/>
      <c r="B19" s="62"/>
      <c r="C19" s="62"/>
      <c r="D19" s="62"/>
      <c r="E19" s="62"/>
      <c r="F19" s="62"/>
      <c r="G19" s="62"/>
      <c r="H19" s="62"/>
      <c r="I19" s="62"/>
    </row>
    <row r="20" spans="1:9" ht="15.75">
      <c r="A20" s="6"/>
      <c r="B20" s="34"/>
      <c r="C20" s="34"/>
      <c r="D20" s="33"/>
      <c r="E20" s="58"/>
      <c r="F20" s="58"/>
      <c r="G20" s="58"/>
      <c r="H20" s="58"/>
      <c r="I20" s="59"/>
    </row>
    <row r="21" spans="1:9" ht="15.75">
      <c r="A21" s="6"/>
      <c r="B21" s="34"/>
      <c r="C21" s="34"/>
      <c r="D21" s="35"/>
      <c r="E21" s="58"/>
      <c r="F21" s="58"/>
      <c r="G21" s="58"/>
      <c r="H21" s="58"/>
      <c r="I21" s="60"/>
    </row>
    <row r="22" spans="1:9" ht="15.75">
      <c r="A22" s="6"/>
      <c r="B22" s="36"/>
      <c r="C22" s="36"/>
      <c r="D22" s="36"/>
      <c r="E22" s="36"/>
      <c r="F22" s="36"/>
      <c r="G22" s="36"/>
      <c r="H22" s="36"/>
      <c r="I22" s="36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23"/>
  <sheetViews>
    <sheetView view="pageBreakPreview" topLeftCell="A4" zoomScaleNormal="100" zoomScaleSheetLayoutView="100" workbookViewId="0">
      <selection activeCell="H17" sqref="H17"/>
    </sheetView>
  </sheetViews>
  <sheetFormatPr defaultRowHeight="12.75"/>
  <cols>
    <col min="1" max="1" width="4.140625" style="1" customWidth="1"/>
    <col min="2" max="2" width="31.28515625" style="4" customWidth="1"/>
    <col min="3" max="3" width="15" style="4" customWidth="1"/>
    <col min="4" max="4" width="15.140625" style="4" customWidth="1"/>
    <col min="5" max="5" width="13.5703125" style="4" customWidth="1"/>
    <col min="6" max="6" width="15.42578125" style="4" customWidth="1"/>
    <col min="7" max="7" width="14.42578125" style="4" customWidth="1"/>
    <col min="8" max="8" width="13.5703125" style="4" customWidth="1"/>
    <col min="9" max="9" width="13.28515625" style="4" customWidth="1"/>
    <col min="10" max="10" width="11.85546875" style="4" bestFit="1" customWidth="1"/>
    <col min="11" max="254" width="9.140625" style="4"/>
    <col min="255" max="255" width="3" style="4" customWidth="1"/>
    <col min="256" max="256" width="31.28515625" style="4" customWidth="1"/>
    <col min="257" max="260" width="11.28515625" style="4" customWidth="1"/>
    <col min="261" max="261" width="10.140625" style="4" customWidth="1"/>
    <col min="262" max="262" width="10.7109375" style="4" customWidth="1"/>
    <col min="263" max="263" width="11.28515625" style="4" customWidth="1"/>
    <col min="264" max="264" width="11.5703125" style="4" customWidth="1"/>
    <col min="265" max="265" width="10.85546875" style="4" customWidth="1"/>
    <col min="266" max="510" width="9.140625" style="4"/>
    <col min="511" max="511" width="3" style="4" customWidth="1"/>
    <col min="512" max="512" width="31.28515625" style="4" customWidth="1"/>
    <col min="513" max="516" width="11.28515625" style="4" customWidth="1"/>
    <col min="517" max="517" width="10.140625" style="4" customWidth="1"/>
    <col min="518" max="518" width="10.7109375" style="4" customWidth="1"/>
    <col min="519" max="519" width="11.28515625" style="4" customWidth="1"/>
    <col min="520" max="520" width="11.5703125" style="4" customWidth="1"/>
    <col min="521" max="521" width="10.85546875" style="4" customWidth="1"/>
    <col min="522" max="766" width="9.140625" style="4"/>
    <col min="767" max="767" width="3" style="4" customWidth="1"/>
    <col min="768" max="768" width="31.28515625" style="4" customWidth="1"/>
    <col min="769" max="772" width="11.28515625" style="4" customWidth="1"/>
    <col min="773" max="773" width="10.140625" style="4" customWidth="1"/>
    <col min="774" max="774" width="10.7109375" style="4" customWidth="1"/>
    <col min="775" max="775" width="11.28515625" style="4" customWidth="1"/>
    <col min="776" max="776" width="11.5703125" style="4" customWidth="1"/>
    <col min="777" max="777" width="10.85546875" style="4" customWidth="1"/>
    <col min="778" max="1022" width="9.140625" style="4"/>
    <col min="1023" max="1023" width="3" style="4" customWidth="1"/>
    <col min="1024" max="1024" width="31.28515625" style="4" customWidth="1"/>
    <col min="1025" max="1028" width="11.28515625" style="4" customWidth="1"/>
    <col min="1029" max="1029" width="10.140625" style="4" customWidth="1"/>
    <col min="1030" max="1030" width="10.7109375" style="4" customWidth="1"/>
    <col min="1031" max="1031" width="11.28515625" style="4" customWidth="1"/>
    <col min="1032" max="1032" width="11.5703125" style="4" customWidth="1"/>
    <col min="1033" max="1033" width="10.85546875" style="4" customWidth="1"/>
    <col min="1034" max="1278" width="9.140625" style="4"/>
    <col min="1279" max="1279" width="3" style="4" customWidth="1"/>
    <col min="1280" max="1280" width="31.28515625" style="4" customWidth="1"/>
    <col min="1281" max="1284" width="11.28515625" style="4" customWidth="1"/>
    <col min="1285" max="1285" width="10.140625" style="4" customWidth="1"/>
    <col min="1286" max="1286" width="10.7109375" style="4" customWidth="1"/>
    <col min="1287" max="1287" width="11.28515625" style="4" customWidth="1"/>
    <col min="1288" max="1288" width="11.5703125" style="4" customWidth="1"/>
    <col min="1289" max="1289" width="10.85546875" style="4" customWidth="1"/>
    <col min="1290" max="1534" width="9.140625" style="4"/>
    <col min="1535" max="1535" width="3" style="4" customWidth="1"/>
    <col min="1536" max="1536" width="31.28515625" style="4" customWidth="1"/>
    <col min="1537" max="1540" width="11.28515625" style="4" customWidth="1"/>
    <col min="1541" max="1541" width="10.140625" style="4" customWidth="1"/>
    <col min="1542" max="1542" width="10.7109375" style="4" customWidth="1"/>
    <col min="1543" max="1543" width="11.28515625" style="4" customWidth="1"/>
    <col min="1544" max="1544" width="11.5703125" style="4" customWidth="1"/>
    <col min="1545" max="1545" width="10.85546875" style="4" customWidth="1"/>
    <col min="1546" max="1790" width="9.140625" style="4"/>
    <col min="1791" max="1791" width="3" style="4" customWidth="1"/>
    <col min="1792" max="1792" width="31.28515625" style="4" customWidth="1"/>
    <col min="1793" max="1796" width="11.28515625" style="4" customWidth="1"/>
    <col min="1797" max="1797" width="10.140625" style="4" customWidth="1"/>
    <col min="1798" max="1798" width="10.7109375" style="4" customWidth="1"/>
    <col min="1799" max="1799" width="11.28515625" style="4" customWidth="1"/>
    <col min="1800" max="1800" width="11.5703125" style="4" customWidth="1"/>
    <col min="1801" max="1801" width="10.85546875" style="4" customWidth="1"/>
    <col min="1802" max="2046" width="9.140625" style="4"/>
    <col min="2047" max="2047" width="3" style="4" customWidth="1"/>
    <col min="2048" max="2048" width="31.28515625" style="4" customWidth="1"/>
    <col min="2049" max="2052" width="11.28515625" style="4" customWidth="1"/>
    <col min="2053" max="2053" width="10.140625" style="4" customWidth="1"/>
    <col min="2054" max="2054" width="10.7109375" style="4" customWidth="1"/>
    <col min="2055" max="2055" width="11.28515625" style="4" customWidth="1"/>
    <col min="2056" max="2056" width="11.5703125" style="4" customWidth="1"/>
    <col min="2057" max="2057" width="10.85546875" style="4" customWidth="1"/>
    <col min="2058" max="2302" width="9.140625" style="4"/>
    <col min="2303" max="2303" width="3" style="4" customWidth="1"/>
    <col min="2304" max="2304" width="31.28515625" style="4" customWidth="1"/>
    <col min="2305" max="2308" width="11.28515625" style="4" customWidth="1"/>
    <col min="2309" max="2309" width="10.140625" style="4" customWidth="1"/>
    <col min="2310" max="2310" width="10.7109375" style="4" customWidth="1"/>
    <col min="2311" max="2311" width="11.28515625" style="4" customWidth="1"/>
    <col min="2312" max="2312" width="11.5703125" style="4" customWidth="1"/>
    <col min="2313" max="2313" width="10.85546875" style="4" customWidth="1"/>
    <col min="2314" max="2558" width="9.140625" style="4"/>
    <col min="2559" max="2559" width="3" style="4" customWidth="1"/>
    <col min="2560" max="2560" width="31.28515625" style="4" customWidth="1"/>
    <col min="2561" max="2564" width="11.28515625" style="4" customWidth="1"/>
    <col min="2565" max="2565" width="10.140625" style="4" customWidth="1"/>
    <col min="2566" max="2566" width="10.7109375" style="4" customWidth="1"/>
    <col min="2567" max="2567" width="11.28515625" style="4" customWidth="1"/>
    <col min="2568" max="2568" width="11.5703125" style="4" customWidth="1"/>
    <col min="2569" max="2569" width="10.85546875" style="4" customWidth="1"/>
    <col min="2570" max="2814" width="9.140625" style="4"/>
    <col min="2815" max="2815" width="3" style="4" customWidth="1"/>
    <col min="2816" max="2816" width="31.28515625" style="4" customWidth="1"/>
    <col min="2817" max="2820" width="11.28515625" style="4" customWidth="1"/>
    <col min="2821" max="2821" width="10.140625" style="4" customWidth="1"/>
    <col min="2822" max="2822" width="10.7109375" style="4" customWidth="1"/>
    <col min="2823" max="2823" width="11.28515625" style="4" customWidth="1"/>
    <col min="2824" max="2824" width="11.5703125" style="4" customWidth="1"/>
    <col min="2825" max="2825" width="10.85546875" style="4" customWidth="1"/>
    <col min="2826" max="3070" width="9.140625" style="4"/>
    <col min="3071" max="3071" width="3" style="4" customWidth="1"/>
    <col min="3072" max="3072" width="31.28515625" style="4" customWidth="1"/>
    <col min="3073" max="3076" width="11.28515625" style="4" customWidth="1"/>
    <col min="3077" max="3077" width="10.140625" style="4" customWidth="1"/>
    <col min="3078" max="3078" width="10.7109375" style="4" customWidth="1"/>
    <col min="3079" max="3079" width="11.28515625" style="4" customWidth="1"/>
    <col min="3080" max="3080" width="11.5703125" style="4" customWidth="1"/>
    <col min="3081" max="3081" width="10.85546875" style="4" customWidth="1"/>
    <col min="3082" max="3326" width="9.140625" style="4"/>
    <col min="3327" max="3327" width="3" style="4" customWidth="1"/>
    <col min="3328" max="3328" width="31.28515625" style="4" customWidth="1"/>
    <col min="3329" max="3332" width="11.28515625" style="4" customWidth="1"/>
    <col min="3333" max="3333" width="10.140625" style="4" customWidth="1"/>
    <col min="3334" max="3334" width="10.7109375" style="4" customWidth="1"/>
    <col min="3335" max="3335" width="11.28515625" style="4" customWidth="1"/>
    <col min="3336" max="3336" width="11.5703125" style="4" customWidth="1"/>
    <col min="3337" max="3337" width="10.85546875" style="4" customWidth="1"/>
    <col min="3338" max="3582" width="9.140625" style="4"/>
    <col min="3583" max="3583" width="3" style="4" customWidth="1"/>
    <col min="3584" max="3584" width="31.28515625" style="4" customWidth="1"/>
    <col min="3585" max="3588" width="11.28515625" style="4" customWidth="1"/>
    <col min="3589" max="3589" width="10.140625" style="4" customWidth="1"/>
    <col min="3590" max="3590" width="10.7109375" style="4" customWidth="1"/>
    <col min="3591" max="3591" width="11.28515625" style="4" customWidth="1"/>
    <col min="3592" max="3592" width="11.5703125" style="4" customWidth="1"/>
    <col min="3593" max="3593" width="10.85546875" style="4" customWidth="1"/>
    <col min="3594" max="3838" width="9.140625" style="4"/>
    <col min="3839" max="3839" width="3" style="4" customWidth="1"/>
    <col min="3840" max="3840" width="31.28515625" style="4" customWidth="1"/>
    <col min="3841" max="3844" width="11.28515625" style="4" customWidth="1"/>
    <col min="3845" max="3845" width="10.140625" style="4" customWidth="1"/>
    <col min="3846" max="3846" width="10.7109375" style="4" customWidth="1"/>
    <col min="3847" max="3847" width="11.28515625" style="4" customWidth="1"/>
    <col min="3848" max="3848" width="11.5703125" style="4" customWidth="1"/>
    <col min="3849" max="3849" width="10.85546875" style="4" customWidth="1"/>
    <col min="3850" max="4094" width="9.140625" style="4"/>
    <col min="4095" max="4095" width="3" style="4" customWidth="1"/>
    <col min="4096" max="4096" width="31.28515625" style="4" customWidth="1"/>
    <col min="4097" max="4100" width="11.28515625" style="4" customWidth="1"/>
    <col min="4101" max="4101" width="10.140625" style="4" customWidth="1"/>
    <col min="4102" max="4102" width="10.7109375" style="4" customWidth="1"/>
    <col min="4103" max="4103" width="11.28515625" style="4" customWidth="1"/>
    <col min="4104" max="4104" width="11.5703125" style="4" customWidth="1"/>
    <col min="4105" max="4105" width="10.85546875" style="4" customWidth="1"/>
    <col min="4106" max="4350" width="9.140625" style="4"/>
    <col min="4351" max="4351" width="3" style="4" customWidth="1"/>
    <col min="4352" max="4352" width="31.28515625" style="4" customWidth="1"/>
    <col min="4353" max="4356" width="11.28515625" style="4" customWidth="1"/>
    <col min="4357" max="4357" width="10.140625" style="4" customWidth="1"/>
    <col min="4358" max="4358" width="10.7109375" style="4" customWidth="1"/>
    <col min="4359" max="4359" width="11.28515625" style="4" customWidth="1"/>
    <col min="4360" max="4360" width="11.5703125" style="4" customWidth="1"/>
    <col min="4361" max="4361" width="10.85546875" style="4" customWidth="1"/>
    <col min="4362" max="4606" width="9.140625" style="4"/>
    <col min="4607" max="4607" width="3" style="4" customWidth="1"/>
    <col min="4608" max="4608" width="31.28515625" style="4" customWidth="1"/>
    <col min="4609" max="4612" width="11.28515625" style="4" customWidth="1"/>
    <col min="4613" max="4613" width="10.140625" style="4" customWidth="1"/>
    <col min="4614" max="4614" width="10.7109375" style="4" customWidth="1"/>
    <col min="4615" max="4615" width="11.28515625" style="4" customWidth="1"/>
    <col min="4616" max="4616" width="11.5703125" style="4" customWidth="1"/>
    <col min="4617" max="4617" width="10.85546875" style="4" customWidth="1"/>
    <col min="4618" max="4862" width="9.140625" style="4"/>
    <col min="4863" max="4863" width="3" style="4" customWidth="1"/>
    <col min="4864" max="4864" width="31.28515625" style="4" customWidth="1"/>
    <col min="4865" max="4868" width="11.28515625" style="4" customWidth="1"/>
    <col min="4869" max="4869" width="10.140625" style="4" customWidth="1"/>
    <col min="4870" max="4870" width="10.7109375" style="4" customWidth="1"/>
    <col min="4871" max="4871" width="11.28515625" style="4" customWidth="1"/>
    <col min="4872" max="4872" width="11.5703125" style="4" customWidth="1"/>
    <col min="4873" max="4873" width="10.85546875" style="4" customWidth="1"/>
    <col min="4874" max="5118" width="9.140625" style="4"/>
    <col min="5119" max="5119" width="3" style="4" customWidth="1"/>
    <col min="5120" max="5120" width="31.28515625" style="4" customWidth="1"/>
    <col min="5121" max="5124" width="11.28515625" style="4" customWidth="1"/>
    <col min="5125" max="5125" width="10.140625" style="4" customWidth="1"/>
    <col min="5126" max="5126" width="10.7109375" style="4" customWidth="1"/>
    <col min="5127" max="5127" width="11.28515625" style="4" customWidth="1"/>
    <col min="5128" max="5128" width="11.5703125" style="4" customWidth="1"/>
    <col min="5129" max="5129" width="10.85546875" style="4" customWidth="1"/>
    <col min="5130" max="5374" width="9.140625" style="4"/>
    <col min="5375" max="5375" width="3" style="4" customWidth="1"/>
    <col min="5376" max="5376" width="31.28515625" style="4" customWidth="1"/>
    <col min="5377" max="5380" width="11.28515625" style="4" customWidth="1"/>
    <col min="5381" max="5381" width="10.140625" style="4" customWidth="1"/>
    <col min="5382" max="5382" width="10.7109375" style="4" customWidth="1"/>
    <col min="5383" max="5383" width="11.28515625" style="4" customWidth="1"/>
    <col min="5384" max="5384" width="11.5703125" style="4" customWidth="1"/>
    <col min="5385" max="5385" width="10.85546875" style="4" customWidth="1"/>
    <col min="5386" max="5630" width="9.140625" style="4"/>
    <col min="5631" max="5631" width="3" style="4" customWidth="1"/>
    <col min="5632" max="5632" width="31.28515625" style="4" customWidth="1"/>
    <col min="5633" max="5636" width="11.28515625" style="4" customWidth="1"/>
    <col min="5637" max="5637" width="10.140625" style="4" customWidth="1"/>
    <col min="5638" max="5638" width="10.7109375" style="4" customWidth="1"/>
    <col min="5639" max="5639" width="11.28515625" style="4" customWidth="1"/>
    <col min="5640" max="5640" width="11.5703125" style="4" customWidth="1"/>
    <col min="5641" max="5641" width="10.85546875" style="4" customWidth="1"/>
    <col min="5642" max="5886" width="9.140625" style="4"/>
    <col min="5887" max="5887" width="3" style="4" customWidth="1"/>
    <col min="5888" max="5888" width="31.28515625" style="4" customWidth="1"/>
    <col min="5889" max="5892" width="11.28515625" style="4" customWidth="1"/>
    <col min="5893" max="5893" width="10.140625" style="4" customWidth="1"/>
    <col min="5894" max="5894" width="10.7109375" style="4" customWidth="1"/>
    <col min="5895" max="5895" width="11.28515625" style="4" customWidth="1"/>
    <col min="5896" max="5896" width="11.5703125" style="4" customWidth="1"/>
    <col min="5897" max="5897" width="10.85546875" style="4" customWidth="1"/>
    <col min="5898" max="6142" width="9.140625" style="4"/>
    <col min="6143" max="6143" width="3" style="4" customWidth="1"/>
    <col min="6144" max="6144" width="31.28515625" style="4" customWidth="1"/>
    <col min="6145" max="6148" width="11.28515625" style="4" customWidth="1"/>
    <col min="6149" max="6149" width="10.140625" style="4" customWidth="1"/>
    <col min="6150" max="6150" width="10.7109375" style="4" customWidth="1"/>
    <col min="6151" max="6151" width="11.28515625" style="4" customWidth="1"/>
    <col min="6152" max="6152" width="11.5703125" style="4" customWidth="1"/>
    <col min="6153" max="6153" width="10.85546875" style="4" customWidth="1"/>
    <col min="6154" max="6398" width="9.140625" style="4"/>
    <col min="6399" max="6399" width="3" style="4" customWidth="1"/>
    <col min="6400" max="6400" width="31.28515625" style="4" customWidth="1"/>
    <col min="6401" max="6404" width="11.28515625" style="4" customWidth="1"/>
    <col min="6405" max="6405" width="10.140625" style="4" customWidth="1"/>
    <col min="6406" max="6406" width="10.7109375" style="4" customWidth="1"/>
    <col min="6407" max="6407" width="11.28515625" style="4" customWidth="1"/>
    <col min="6408" max="6408" width="11.5703125" style="4" customWidth="1"/>
    <col min="6409" max="6409" width="10.85546875" style="4" customWidth="1"/>
    <col min="6410" max="6654" width="9.140625" style="4"/>
    <col min="6655" max="6655" width="3" style="4" customWidth="1"/>
    <col min="6656" max="6656" width="31.28515625" style="4" customWidth="1"/>
    <col min="6657" max="6660" width="11.28515625" style="4" customWidth="1"/>
    <col min="6661" max="6661" width="10.140625" style="4" customWidth="1"/>
    <col min="6662" max="6662" width="10.7109375" style="4" customWidth="1"/>
    <col min="6663" max="6663" width="11.28515625" style="4" customWidth="1"/>
    <col min="6664" max="6664" width="11.5703125" style="4" customWidth="1"/>
    <col min="6665" max="6665" width="10.85546875" style="4" customWidth="1"/>
    <col min="6666" max="6910" width="9.140625" style="4"/>
    <col min="6911" max="6911" width="3" style="4" customWidth="1"/>
    <col min="6912" max="6912" width="31.28515625" style="4" customWidth="1"/>
    <col min="6913" max="6916" width="11.28515625" style="4" customWidth="1"/>
    <col min="6917" max="6917" width="10.140625" style="4" customWidth="1"/>
    <col min="6918" max="6918" width="10.7109375" style="4" customWidth="1"/>
    <col min="6919" max="6919" width="11.28515625" style="4" customWidth="1"/>
    <col min="6920" max="6920" width="11.5703125" style="4" customWidth="1"/>
    <col min="6921" max="6921" width="10.85546875" style="4" customWidth="1"/>
    <col min="6922" max="7166" width="9.140625" style="4"/>
    <col min="7167" max="7167" width="3" style="4" customWidth="1"/>
    <col min="7168" max="7168" width="31.28515625" style="4" customWidth="1"/>
    <col min="7169" max="7172" width="11.28515625" style="4" customWidth="1"/>
    <col min="7173" max="7173" width="10.140625" style="4" customWidth="1"/>
    <col min="7174" max="7174" width="10.7109375" style="4" customWidth="1"/>
    <col min="7175" max="7175" width="11.28515625" style="4" customWidth="1"/>
    <col min="7176" max="7176" width="11.5703125" style="4" customWidth="1"/>
    <col min="7177" max="7177" width="10.85546875" style="4" customWidth="1"/>
    <col min="7178" max="7422" width="9.140625" style="4"/>
    <col min="7423" max="7423" width="3" style="4" customWidth="1"/>
    <col min="7424" max="7424" width="31.28515625" style="4" customWidth="1"/>
    <col min="7425" max="7428" width="11.28515625" style="4" customWidth="1"/>
    <col min="7429" max="7429" width="10.140625" style="4" customWidth="1"/>
    <col min="7430" max="7430" width="10.7109375" style="4" customWidth="1"/>
    <col min="7431" max="7431" width="11.28515625" style="4" customWidth="1"/>
    <col min="7432" max="7432" width="11.5703125" style="4" customWidth="1"/>
    <col min="7433" max="7433" width="10.85546875" style="4" customWidth="1"/>
    <col min="7434" max="7678" width="9.140625" style="4"/>
    <col min="7679" max="7679" width="3" style="4" customWidth="1"/>
    <col min="7680" max="7680" width="31.28515625" style="4" customWidth="1"/>
    <col min="7681" max="7684" width="11.28515625" style="4" customWidth="1"/>
    <col min="7685" max="7685" width="10.140625" style="4" customWidth="1"/>
    <col min="7686" max="7686" width="10.7109375" style="4" customWidth="1"/>
    <col min="7687" max="7687" width="11.28515625" style="4" customWidth="1"/>
    <col min="7688" max="7688" width="11.5703125" style="4" customWidth="1"/>
    <col min="7689" max="7689" width="10.85546875" style="4" customWidth="1"/>
    <col min="7690" max="7934" width="9.140625" style="4"/>
    <col min="7935" max="7935" width="3" style="4" customWidth="1"/>
    <col min="7936" max="7936" width="31.28515625" style="4" customWidth="1"/>
    <col min="7937" max="7940" width="11.28515625" style="4" customWidth="1"/>
    <col min="7941" max="7941" width="10.140625" style="4" customWidth="1"/>
    <col min="7942" max="7942" width="10.7109375" style="4" customWidth="1"/>
    <col min="7943" max="7943" width="11.28515625" style="4" customWidth="1"/>
    <col min="7944" max="7944" width="11.5703125" style="4" customWidth="1"/>
    <col min="7945" max="7945" width="10.85546875" style="4" customWidth="1"/>
    <col min="7946" max="8190" width="9.140625" style="4"/>
    <col min="8191" max="8191" width="3" style="4" customWidth="1"/>
    <col min="8192" max="8192" width="31.28515625" style="4" customWidth="1"/>
    <col min="8193" max="8196" width="11.28515625" style="4" customWidth="1"/>
    <col min="8197" max="8197" width="10.140625" style="4" customWidth="1"/>
    <col min="8198" max="8198" width="10.7109375" style="4" customWidth="1"/>
    <col min="8199" max="8199" width="11.28515625" style="4" customWidth="1"/>
    <col min="8200" max="8200" width="11.5703125" style="4" customWidth="1"/>
    <col min="8201" max="8201" width="10.85546875" style="4" customWidth="1"/>
    <col min="8202" max="8446" width="9.140625" style="4"/>
    <col min="8447" max="8447" width="3" style="4" customWidth="1"/>
    <col min="8448" max="8448" width="31.28515625" style="4" customWidth="1"/>
    <col min="8449" max="8452" width="11.28515625" style="4" customWidth="1"/>
    <col min="8453" max="8453" width="10.140625" style="4" customWidth="1"/>
    <col min="8454" max="8454" width="10.7109375" style="4" customWidth="1"/>
    <col min="8455" max="8455" width="11.28515625" style="4" customWidth="1"/>
    <col min="8456" max="8456" width="11.5703125" style="4" customWidth="1"/>
    <col min="8457" max="8457" width="10.85546875" style="4" customWidth="1"/>
    <col min="8458" max="8702" width="9.140625" style="4"/>
    <col min="8703" max="8703" width="3" style="4" customWidth="1"/>
    <col min="8704" max="8704" width="31.28515625" style="4" customWidth="1"/>
    <col min="8705" max="8708" width="11.28515625" style="4" customWidth="1"/>
    <col min="8709" max="8709" width="10.140625" style="4" customWidth="1"/>
    <col min="8710" max="8710" width="10.7109375" style="4" customWidth="1"/>
    <col min="8711" max="8711" width="11.28515625" style="4" customWidth="1"/>
    <col min="8712" max="8712" width="11.5703125" style="4" customWidth="1"/>
    <col min="8713" max="8713" width="10.85546875" style="4" customWidth="1"/>
    <col min="8714" max="8958" width="9.140625" style="4"/>
    <col min="8959" max="8959" width="3" style="4" customWidth="1"/>
    <col min="8960" max="8960" width="31.28515625" style="4" customWidth="1"/>
    <col min="8961" max="8964" width="11.28515625" style="4" customWidth="1"/>
    <col min="8965" max="8965" width="10.140625" style="4" customWidth="1"/>
    <col min="8966" max="8966" width="10.7109375" style="4" customWidth="1"/>
    <col min="8967" max="8967" width="11.28515625" style="4" customWidth="1"/>
    <col min="8968" max="8968" width="11.5703125" style="4" customWidth="1"/>
    <col min="8969" max="8969" width="10.85546875" style="4" customWidth="1"/>
    <col min="8970" max="9214" width="9.140625" style="4"/>
    <col min="9215" max="9215" width="3" style="4" customWidth="1"/>
    <col min="9216" max="9216" width="31.28515625" style="4" customWidth="1"/>
    <col min="9217" max="9220" width="11.28515625" style="4" customWidth="1"/>
    <col min="9221" max="9221" width="10.140625" style="4" customWidth="1"/>
    <col min="9222" max="9222" width="10.7109375" style="4" customWidth="1"/>
    <col min="9223" max="9223" width="11.28515625" style="4" customWidth="1"/>
    <col min="9224" max="9224" width="11.5703125" style="4" customWidth="1"/>
    <col min="9225" max="9225" width="10.85546875" style="4" customWidth="1"/>
    <col min="9226" max="9470" width="9.140625" style="4"/>
    <col min="9471" max="9471" width="3" style="4" customWidth="1"/>
    <col min="9472" max="9472" width="31.28515625" style="4" customWidth="1"/>
    <col min="9473" max="9476" width="11.28515625" style="4" customWidth="1"/>
    <col min="9477" max="9477" width="10.140625" style="4" customWidth="1"/>
    <col min="9478" max="9478" width="10.7109375" style="4" customWidth="1"/>
    <col min="9479" max="9479" width="11.28515625" style="4" customWidth="1"/>
    <col min="9480" max="9480" width="11.5703125" style="4" customWidth="1"/>
    <col min="9481" max="9481" width="10.85546875" style="4" customWidth="1"/>
    <col min="9482" max="9726" width="9.140625" style="4"/>
    <col min="9727" max="9727" width="3" style="4" customWidth="1"/>
    <col min="9728" max="9728" width="31.28515625" style="4" customWidth="1"/>
    <col min="9729" max="9732" width="11.28515625" style="4" customWidth="1"/>
    <col min="9733" max="9733" width="10.140625" style="4" customWidth="1"/>
    <col min="9734" max="9734" width="10.7109375" style="4" customWidth="1"/>
    <col min="9735" max="9735" width="11.28515625" style="4" customWidth="1"/>
    <col min="9736" max="9736" width="11.5703125" style="4" customWidth="1"/>
    <col min="9737" max="9737" width="10.85546875" style="4" customWidth="1"/>
    <col min="9738" max="9982" width="9.140625" style="4"/>
    <col min="9983" max="9983" width="3" style="4" customWidth="1"/>
    <col min="9984" max="9984" width="31.28515625" style="4" customWidth="1"/>
    <col min="9985" max="9988" width="11.28515625" style="4" customWidth="1"/>
    <col min="9989" max="9989" width="10.140625" style="4" customWidth="1"/>
    <col min="9990" max="9990" width="10.7109375" style="4" customWidth="1"/>
    <col min="9991" max="9991" width="11.28515625" style="4" customWidth="1"/>
    <col min="9992" max="9992" width="11.5703125" style="4" customWidth="1"/>
    <col min="9993" max="9993" width="10.85546875" style="4" customWidth="1"/>
    <col min="9994" max="10238" width="9.140625" style="4"/>
    <col min="10239" max="10239" width="3" style="4" customWidth="1"/>
    <col min="10240" max="10240" width="31.28515625" style="4" customWidth="1"/>
    <col min="10241" max="10244" width="11.28515625" style="4" customWidth="1"/>
    <col min="10245" max="10245" width="10.140625" style="4" customWidth="1"/>
    <col min="10246" max="10246" width="10.7109375" style="4" customWidth="1"/>
    <col min="10247" max="10247" width="11.28515625" style="4" customWidth="1"/>
    <col min="10248" max="10248" width="11.5703125" style="4" customWidth="1"/>
    <col min="10249" max="10249" width="10.85546875" style="4" customWidth="1"/>
    <col min="10250" max="10494" width="9.140625" style="4"/>
    <col min="10495" max="10495" width="3" style="4" customWidth="1"/>
    <col min="10496" max="10496" width="31.28515625" style="4" customWidth="1"/>
    <col min="10497" max="10500" width="11.28515625" style="4" customWidth="1"/>
    <col min="10501" max="10501" width="10.140625" style="4" customWidth="1"/>
    <col min="10502" max="10502" width="10.7109375" style="4" customWidth="1"/>
    <col min="10503" max="10503" width="11.28515625" style="4" customWidth="1"/>
    <col min="10504" max="10504" width="11.5703125" style="4" customWidth="1"/>
    <col min="10505" max="10505" width="10.85546875" style="4" customWidth="1"/>
    <col min="10506" max="10750" width="9.140625" style="4"/>
    <col min="10751" max="10751" width="3" style="4" customWidth="1"/>
    <col min="10752" max="10752" width="31.28515625" style="4" customWidth="1"/>
    <col min="10753" max="10756" width="11.28515625" style="4" customWidth="1"/>
    <col min="10757" max="10757" width="10.140625" style="4" customWidth="1"/>
    <col min="10758" max="10758" width="10.7109375" style="4" customWidth="1"/>
    <col min="10759" max="10759" width="11.28515625" style="4" customWidth="1"/>
    <col min="10760" max="10760" width="11.5703125" style="4" customWidth="1"/>
    <col min="10761" max="10761" width="10.85546875" style="4" customWidth="1"/>
    <col min="10762" max="11006" width="9.140625" style="4"/>
    <col min="11007" max="11007" width="3" style="4" customWidth="1"/>
    <col min="11008" max="11008" width="31.28515625" style="4" customWidth="1"/>
    <col min="11009" max="11012" width="11.28515625" style="4" customWidth="1"/>
    <col min="11013" max="11013" width="10.140625" style="4" customWidth="1"/>
    <col min="11014" max="11014" width="10.7109375" style="4" customWidth="1"/>
    <col min="11015" max="11015" width="11.28515625" style="4" customWidth="1"/>
    <col min="11016" max="11016" width="11.5703125" style="4" customWidth="1"/>
    <col min="11017" max="11017" width="10.85546875" style="4" customWidth="1"/>
    <col min="11018" max="11262" width="9.140625" style="4"/>
    <col min="11263" max="11263" width="3" style="4" customWidth="1"/>
    <col min="11264" max="11264" width="31.28515625" style="4" customWidth="1"/>
    <col min="11265" max="11268" width="11.28515625" style="4" customWidth="1"/>
    <col min="11269" max="11269" width="10.140625" style="4" customWidth="1"/>
    <col min="11270" max="11270" width="10.7109375" style="4" customWidth="1"/>
    <col min="11271" max="11271" width="11.28515625" style="4" customWidth="1"/>
    <col min="11272" max="11272" width="11.5703125" style="4" customWidth="1"/>
    <col min="11273" max="11273" width="10.85546875" style="4" customWidth="1"/>
    <col min="11274" max="11518" width="9.140625" style="4"/>
    <col min="11519" max="11519" width="3" style="4" customWidth="1"/>
    <col min="11520" max="11520" width="31.28515625" style="4" customWidth="1"/>
    <col min="11521" max="11524" width="11.28515625" style="4" customWidth="1"/>
    <col min="11525" max="11525" width="10.140625" style="4" customWidth="1"/>
    <col min="11526" max="11526" width="10.7109375" style="4" customWidth="1"/>
    <col min="11527" max="11527" width="11.28515625" style="4" customWidth="1"/>
    <col min="11528" max="11528" width="11.5703125" style="4" customWidth="1"/>
    <col min="11529" max="11529" width="10.85546875" style="4" customWidth="1"/>
    <col min="11530" max="11774" width="9.140625" style="4"/>
    <col min="11775" max="11775" width="3" style="4" customWidth="1"/>
    <col min="11776" max="11776" width="31.28515625" style="4" customWidth="1"/>
    <col min="11777" max="11780" width="11.28515625" style="4" customWidth="1"/>
    <col min="11781" max="11781" width="10.140625" style="4" customWidth="1"/>
    <col min="11782" max="11782" width="10.7109375" style="4" customWidth="1"/>
    <col min="11783" max="11783" width="11.28515625" style="4" customWidth="1"/>
    <col min="11784" max="11784" width="11.5703125" style="4" customWidth="1"/>
    <col min="11785" max="11785" width="10.85546875" style="4" customWidth="1"/>
    <col min="11786" max="12030" width="9.140625" style="4"/>
    <col min="12031" max="12031" width="3" style="4" customWidth="1"/>
    <col min="12032" max="12032" width="31.28515625" style="4" customWidth="1"/>
    <col min="12033" max="12036" width="11.28515625" style="4" customWidth="1"/>
    <col min="12037" max="12037" width="10.140625" style="4" customWidth="1"/>
    <col min="12038" max="12038" width="10.7109375" style="4" customWidth="1"/>
    <col min="12039" max="12039" width="11.28515625" style="4" customWidth="1"/>
    <col min="12040" max="12040" width="11.5703125" style="4" customWidth="1"/>
    <col min="12041" max="12041" width="10.85546875" style="4" customWidth="1"/>
    <col min="12042" max="12286" width="9.140625" style="4"/>
    <col min="12287" max="12287" width="3" style="4" customWidth="1"/>
    <col min="12288" max="12288" width="31.28515625" style="4" customWidth="1"/>
    <col min="12289" max="12292" width="11.28515625" style="4" customWidth="1"/>
    <col min="12293" max="12293" width="10.140625" style="4" customWidth="1"/>
    <col min="12294" max="12294" width="10.7109375" style="4" customWidth="1"/>
    <col min="12295" max="12295" width="11.28515625" style="4" customWidth="1"/>
    <col min="12296" max="12296" width="11.5703125" style="4" customWidth="1"/>
    <col min="12297" max="12297" width="10.85546875" style="4" customWidth="1"/>
    <col min="12298" max="12542" width="9.140625" style="4"/>
    <col min="12543" max="12543" width="3" style="4" customWidth="1"/>
    <col min="12544" max="12544" width="31.28515625" style="4" customWidth="1"/>
    <col min="12545" max="12548" width="11.28515625" style="4" customWidth="1"/>
    <col min="12549" max="12549" width="10.140625" style="4" customWidth="1"/>
    <col min="12550" max="12550" width="10.7109375" style="4" customWidth="1"/>
    <col min="12551" max="12551" width="11.28515625" style="4" customWidth="1"/>
    <col min="12552" max="12552" width="11.5703125" style="4" customWidth="1"/>
    <col min="12553" max="12553" width="10.85546875" style="4" customWidth="1"/>
    <col min="12554" max="12798" width="9.140625" style="4"/>
    <col min="12799" max="12799" width="3" style="4" customWidth="1"/>
    <col min="12800" max="12800" width="31.28515625" style="4" customWidth="1"/>
    <col min="12801" max="12804" width="11.28515625" style="4" customWidth="1"/>
    <col min="12805" max="12805" width="10.140625" style="4" customWidth="1"/>
    <col min="12806" max="12806" width="10.7109375" style="4" customWidth="1"/>
    <col min="12807" max="12807" width="11.28515625" style="4" customWidth="1"/>
    <col min="12808" max="12808" width="11.5703125" style="4" customWidth="1"/>
    <col min="12809" max="12809" width="10.85546875" style="4" customWidth="1"/>
    <col min="12810" max="13054" width="9.140625" style="4"/>
    <col min="13055" max="13055" width="3" style="4" customWidth="1"/>
    <col min="13056" max="13056" width="31.28515625" style="4" customWidth="1"/>
    <col min="13057" max="13060" width="11.28515625" style="4" customWidth="1"/>
    <col min="13061" max="13061" width="10.140625" style="4" customWidth="1"/>
    <col min="13062" max="13062" width="10.7109375" style="4" customWidth="1"/>
    <col min="13063" max="13063" width="11.28515625" style="4" customWidth="1"/>
    <col min="13064" max="13064" width="11.5703125" style="4" customWidth="1"/>
    <col min="13065" max="13065" width="10.85546875" style="4" customWidth="1"/>
    <col min="13066" max="13310" width="9.140625" style="4"/>
    <col min="13311" max="13311" width="3" style="4" customWidth="1"/>
    <col min="13312" max="13312" width="31.28515625" style="4" customWidth="1"/>
    <col min="13313" max="13316" width="11.28515625" style="4" customWidth="1"/>
    <col min="13317" max="13317" width="10.140625" style="4" customWidth="1"/>
    <col min="13318" max="13318" width="10.7109375" style="4" customWidth="1"/>
    <col min="13319" max="13319" width="11.28515625" style="4" customWidth="1"/>
    <col min="13320" max="13320" width="11.5703125" style="4" customWidth="1"/>
    <col min="13321" max="13321" width="10.85546875" style="4" customWidth="1"/>
    <col min="13322" max="13566" width="9.140625" style="4"/>
    <col min="13567" max="13567" width="3" style="4" customWidth="1"/>
    <col min="13568" max="13568" width="31.28515625" style="4" customWidth="1"/>
    <col min="13569" max="13572" width="11.28515625" style="4" customWidth="1"/>
    <col min="13573" max="13573" width="10.140625" style="4" customWidth="1"/>
    <col min="13574" max="13574" width="10.7109375" style="4" customWidth="1"/>
    <col min="13575" max="13575" width="11.28515625" style="4" customWidth="1"/>
    <col min="13576" max="13576" width="11.5703125" style="4" customWidth="1"/>
    <col min="13577" max="13577" width="10.85546875" style="4" customWidth="1"/>
    <col min="13578" max="13822" width="9.140625" style="4"/>
    <col min="13823" max="13823" width="3" style="4" customWidth="1"/>
    <col min="13824" max="13824" width="31.28515625" style="4" customWidth="1"/>
    <col min="13825" max="13828" width="11.28515625" style="4" customWidth="1"/>
    <col min="13829" max="13829" width="10.140625" style="4" customWidth="1"/>
    <col min="13830" max="13830" width="10.7109375" style="4" customWidth="1"/>
    <col min="13831" max="13831" width="11.28515625" style="4" customWidth="1"/>
    <col min="13832" max="13832" width="11.5703125" style="4" customWidth="1"/>
    <col min="13833" max="13833" width="10.85546875" style="4" customWidth="1"/>
    <col min="13834" max="14078" width="9.140625" style="4"/>
    <col min="14079" max="14079" width="3" style="4" customWidth="1"/>
    <col min="14080" max="14080" width="31.28515625" style="4" customWidth="1"/>
    <col min="14081" max="14084" width="11.28515625" style="4" customWidth="1"/>
    <col min="14085" max="14085" width="10.140625" style="4" customWidth="1"/>
    <col min="14086" max="14086" width="10.7109375" style="4" customWidth="1"/>
    <col min="14087" max="14087" width="11.28515625" style="4" customWidth="1"/>
    <col min="14088" max="14088" width="11.5703125" style="4" customWidth="1"/>
    <col min="14089" max="14089" width="10.85546875" style="4" customWidth="1"/>
    <col min="14090" max="14334" width="9.140625" style="4"/>
    <col min="14335" max="14335" width="3" style="4" customWidth="1"/>
    <col min="14336" max="14336" width="31.28515625" style="4" customWidth="1"/>
    <col min="14337" max="14340" width="11.28515625" style="4" customWidth="1"/>
    <col min="14341" max="14341" width="10.140625" style="4" customWidth="1"/>
    <col min="14342" max="14342" width="10.7109375" style="4" customWidth="1"/>
    <col min="14343" max="14343" width="11.28515625" style="4" customWidth="1"/>
    <col min="14344" max="14344" width="11.5703125" style="4" customWidth="1"/>
    <col min="14345" max="14345" width="10.85546875" style="4" customWidth="1"/>
    <col min="14346" max="14590" width="9.140625" style="4"/>
    <col min="14591" max="14591" width="3" style="4" customWidth="1"/>
    <col min="14592" max="14592" width="31.28515625" style="4" customWidth="1"/>
    <col min="14593" max="14596" width="11.28515625" style="4" customWidth="1"/>
    <col min="14597" max="14597" width="10.140625" style="4" customWidth="1"/>
    <col min="14598" max="14598" width="10.7109375" style="4" customWidth="1"/>
    <col min="14599" max="14599" width="11.28515625" style="4" customWidth="1"/>
    <col min="14600" max="14600" width="11.5703125" style="4" customWidth="1"/>
    <col min="14601" max="14601" width="10.85546875" style="4" customWidth="1"/>
    <col min="14602" max="14846" width="9.140625" style="4"/>
    <col min="14847" max="14847" width="3" style="4" customWidth="1"/>
    <col min="14848" max="14848" width="31.28515625" style="4" customWidth="1"/>
    <col min="14849" max="14852" width="11.28515625" style="4" customWidth="1"/>
    <col min="14853" max="14853" width="10.140625" style="4" customWidth="1"/>
    <col min="14854" max="14854" width="10.7109375" style="4" customWidth="1"/>
    <col min="14855" max="14855" width="11.28515625" style="4" customWidth="1"/>
    <col min="14856" max="14856" width="11.5703125" style="4" customWidth="1"/>
    <col min="14857" max="14857" width="10.85546875" style="4" customWidth="1"/>
    <col min="14858" max="15102" width="9.140625" style="4"/>
    <col min="15103" max="15103" width="3" style="4" customWidth="1"/>
    <col min="15104" max="15104" width="31.28515625" style="4" customWidth="1"/>
    <col min="15105" max="15108" width="11.28515625" style="4" customWidth="1"/>
    <col min="15109" max="15109" width="10.140625" style="4" customWidth="1"/>
    <col min="15110" max="15110" width="10.7109375" style="4" customWidth="1"/>
    <col min="15111" max="15111" width="11.28515625" style="4" customWidth="1"/>
    <col min="15112" max="15112" width="11.5703125" style="4" customWidth="1"/>
    <col min="15113" max="15113" width="10.85546875" style="4" customWidth="1"/>
    <col min="15114" max="15358" width="9.140625" style="4"/>
    <col min="15359" max="15359" width="3" style="4" customWidth="1"/>
    <col min="15360" max="15360" width="31.28515625" style="4" customWidth="1"/>
    <col min="15361" max="15364" width="11.28515625" style="4" customWidth="1"/>
    <col min="15365" max="15365" width="10.140625" style="4" customWidth="1"/>
    <col min="15366" max="15366" width="10.7109375" style="4" customWidth="1"/>
    <col min="15367" max="15367" width="11.28515625" style="4" customWidth="1"/>
    <col min="15368" max="15368" width="11.5703125" style="4" customWidth="1"/>
    <col min="15369" max="15369" width="10.85546875" style="4" customWidth="1"/>
    <col min="15370" max="15614" width="9.140625" style="4"/>
    <col min="15615" max="15615" width="3" style="4" customWidth="1"/>
    <col min="15616" max="15616" width="31.28515625" style="4" customWidth="1"/>
    <col min="15617" max="15620" width="11.28515625" style="4" customWidth="1"/>
    <col min="15621" max="15621" width="10.140625" style="4" customWidth="1"/>
    <col min="15622" max="15622" width="10.7109375" style="4" customWidth="1"/>
    <col min="15623" max="15623" width="11.28515625" style="4" customWidth="1"/>
    <col min="15624" max="15624" width="11.5703125" style="4" customWidth="1"/>
    <col min="15625" max="15625" width="10.85546875" style="4" customWidth="1"/>
    <col min="15626" max="15870" width="9.140625" style="4"/>
    <col min="15871" max="15871" width="3" style="4" customWidth="1"/>
    <col min="15872" max="15872" width="31.28515625" style="4" customWidth="1"/>
    <col min="15873" max="15876" width="11.28515625" style="4" customWidth="1"/>
    <col min="15877" max="15877" width="10.140625" style="4" customWidth="1"/>
    <col min="15878" max="15878" width="10.7109375" style="4" customWidth="1"/>
    <col min="15879" max="15879" width="11.28515625" style="4" customWidth="1"/>
    <col min="15880" max="15880" width="11.5703125" style="4" customWidth="1"/>
    <col min="15881" max="15881" width="10.85546875" style="4" customWidth="1"/>
    <col min="15882" max="16126" width="9.140625" style="4"/>
    <col min="16127" max="16127" width="3" style="4" customWidth="1"/>
    <col min="16128" max="16128" width="31.28515625" style="4" customWidth="1"/>
    <col min="16129" max="16132" width="11.28515625" style="4" customWidth="1"/>
    <col min="16133" max="16133" width="10.140625" style="4" customWidth="1"/>
    <col min="16134" max="16134" width="10.7109375" style="4" customWidth="1"/>
    <col min="16135" max="16135" width="11.28515625" style="4" customWidth="1"/>
    <col min="16136" max="16136" width="11.5703125" style="4" customWidth="1"/>
    <col min="16137" max="16137" width="10.85546875" style="4" customWidth="1"/>
    <col min="16138" max="16384" width="9.140625" style="4"/>
  </cols>
  <sheetData>
    <row r="1" spans="1:10" ht="16.5">
      <c r="B1" s="2"/>
      <c r="C1" s="2"/>
      <c r="D1" s="2"/>
      <c r="E1" s="2"/>
      <c r="F1" s="2"/>
      <c r="G1" s="2"/>
      <c r="H1" s="2"/>
      <c r="I1" s="3" t="s">
        <v>10</v>
      </c>
    </row>
    <row r="2" spans="1:10" ht="16.5">
      <c r="B2" s="2"/>
      <c r="C2" s="2"/>
      <c r="D2" s="2"/>
      <c r="E2" s="2"/>
      <c r="F2" s="2"/>
      <c r="G2" s="2"/>
      <c r="H2" s="2"/>
      <c r="I2" s="2"/>
    </row>
    <row r="3" spans="1:10" ht="40.5" customHeight="1">
      <c r="B3" s="61" t="s">
        <v>28</v>
      </c>
      <c r="C3" s="61"/>
      <c r="D3" s="61"/>
      <c r="E3" s="61"/>
      <c r="F3" s="61"/>
      <c r="G3" s="61"/>
      <c r="H3" s="61"/>
      <c r="I3" s="5"/>
    </row>
    <row r="4" spans="1:10" ht="15.75">
      <c r="A4" s="6"/>
      <c r="B4" s="52" t="s">
        <v>26</v>
      </c>
      <c r="C4" s="52"/>
      <c r="D4" s="52"/>
      <c r="E4" s="52"/>
      <c r="F4" s="52"/>
      <c r="G4" s="52"/>
      <c r="H4" s="52"/>
      <c r="I4" s="52"/>
    </row>
    <row r="5" spans="1:10" ht="15.75" customHeight="1">
      <c r="A5" s="6"/>
      <c r="B5" s="52" t="s">
        <v>1</v>
      </c>
      <c r="C5" s="52"/>
      <c r="D5" s="52"/>
      <c r="E5" s="52"/>
      <c r="F5" s="52"/>
      <c r="G5" s="52"/>
      <c r="H5" s="52"/>
      <c r="I5" s="52"/>
    </row>
    <row r="6" spans="1:10" ht="16.5" thickBot="1">
      <c r="A6" s="6"/>
      <c r="B6" s="6"/>
      <c r="C6" s="6"/>
      <c r="D6" s="6"/>
      <c r="E6" s="6"/>
      <c r="F6" s="6"/>
      <c r="G6" s="6"/>
      <c r="H6" s="6"/>
      <c r="I6" s="6"/>
    </row>
    <row r="7" spans="1:10" ht="30.75" customHeight="1" thickTop="1" thickBot="1">
      <c r="A7" s="7"/>
      <c r="B7" s="53"/>
      <c r="C7" s="55"/>
      <c r="D7" s="55"/>
      <c r="E7" s="55"/>
      <c r="F7" s="55"/>
      <c r="G7" s="55"/>
      <c r="H7" s="55"/>
      <c r="I7" s="56"/>
    </row>
    <row r="8" spans="1:10" ht="18" customHeight="1" thickTop="1" thickBot="1">
      <c r="A8" s="8"/>
      <c r="B8" s="54"/>
      <c r="C8" s="9" t="s">
        <v>9</v>
      </c>
      <c r="D8" s="9" t="s">
        <v>8</v>
      </c>
      <c r="E8" s="9" t="s">
        <v>7</v>
      </c>
      <c r="F8" s="9" t="s">
        <v>6</v>
      </c>
      <c r="G8" s="9" t="s">
        <v>5</v>
      </c>
      <c r="H8" s="10" t="s">
        <v>4</v>
      </c>
      <c r="I8" s="10" t="s">
        <v>29</v>
      </c>
    </row>
    <row r="9" spans="1:10" s="13" customFormat="1" ht="18" customHeight="1" thickTop="1" thickBot="1">
      <c r="A9" s="8"/>
      <c r="B9" s="11">
        <v>1</v>
      </c>
      <c r="C9" s="37">
        <v>4</v>
      </c>
      <c r="D9" s="37">
        <v>5</v>
      </c>
      <c r="E9" s="37">
        <v>6</v>
      </c>
      <c r="F9" s="37">
        <v>7</v>
      </c>
      <c r="G9" s="37">
        <v>8</v>
      </c>
      <c r="H9" s="37">
        <v>9</v>
      </c>
      <c r="I9" s="38">
        <v>10</v>
      </c>
    </row>
    <row r="10" spans="1:10" ht="63.75" thickTop="1">
      <c r="A10" s="14">
        <v>1</v>
      </c>
      <c r="B10" s="18" t="s">
        <v>14</v>
      </c>
      <c r="C10" s="19">
        <f t="shared" ref="C10:H10" si="0">C13+C12</f>
        <v>1253052.42</v>
      </c>
      <c r="D10" s="19">
        <f t="shared" si="0"/>
        <v>1292622.3999999999</v>
      </c>
      <c r="E10" s="19">
        <f t="shared" si="0"/>
        <v>1252845.8</v>
      </c>
      <c r="F10" s="19">
        <f t="shared" si="0"/>
        <v>1780700</v>
      </c>
      <c r="G10" s="19">
        <f>G13+G12</f>
        <v>1886700</v>
      </c>
      <c r="H10" s="19">
        <f t="shared" si="0"/>
        <v>2178500</v>
      </c>
      <c r="I10" s="19">
        <v>0</v>
      </c>
    </row>
    <row r="11" spans="1:10" ht="15.75">
      <c r="A11" s="17"/>
      <c r="B11" s="18" t="s">
        <v>15</v>
      </c>
      <c r="C11" s="19"/>
      <c r="D11" s="44"/>
      <c r="E11" s="44"/>
      <c r="F11" s="44"/>
      <c r="G11" s="44"/>
      <c r="H11" s="44"/>
      <c r="I11" s="44"/>
    </row>
    <row r="12" spans="1:10" ht="18.75" customHeight="1">
      <c r="A12" s="20" t="s">
        <v>18</v>
      </c>
      <c r="B12" s="18" t="s">
        <v>16</v>
      </c>
      <c r="C12" s="19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10" ht="21" customHeight="1">
      <c r="A13" s="20" t="s">
        <v>17</v>
      </c>
      <c r="B13" s="18" t="s">
        <v>23</v>
      </c>
      <c r="C13" s="44">
        <v>1253052.42</v>
      </c>
      <c r="D13" s="44">
        <v>1292622.3999999999</v>
      </c>
      <c r="E13" s="44">
        <v>1252845.8</v>
      </c>
      <c r="F13" s="44">
        <v>1780700</v>
      </c>
      <c r="G13" s="44">
        <v>1886700</v>
      </c>
      <c r="H13" s="44">
        <v>2178500</v>
      </c>
      <c r="I13" s="44">
        <v>0</v>
      </c>
      <c r="J13" s="46"/>
    </row>
    <row r="14" spans="1:10" ht="47.25">
      <c r="A14" s="17">
        <v>2</v>
      </c>
      <c r="B14" s="21" t="s">
        <v>3</v>
      </c>
      <c r="C14" s="22">
        <f t="shared" ref="C14:I14" si="1">C16+C17</f>
        <v>1126108.72</v>
      </c>
      <c r="D14" s="22">
        <f t="shared" si="1"/>
        <v>234243.6</v>
      </c>
      <c r="E14" s="22">
        <f t="shared" si="1"/>
        <v>130849.2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v>0</v>
      </c>
    </row>
    <row r="15" spans="1:10" ht="15.75">
      <c r="A15" s="39"/>
      <c r="B15" s="24" t="s">
        <v>15</v>
      </c>
      <c r="C15" s="25"/>
      <c r="D15" s="25"/>
      <c r="E15" s="25"/>
      <c r="F15" s="25"/>
      <c r="G15" s="25"/>
      <c r="H15" s="25"/>
      <c r="I15" s="25"/>
    </row>
    <row r="16" spans="1:10" ht="23.25" customHeight="1">
      <c r="A16" s="23" t="s">
        <v>19</v>
      </c>
      <c r="B16" s="24" t="s">
        <v>20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63">
      <c r="A17" s="23" t="s">
        <v>21</v>
      </c>
      <c r="B17" s="24" t="s">
        <v>22</v>
      </c>
      <c r="C17" s="25">
        <v>1126108.72</v>
      </c>
      <c r="D17" s="25">
        <v>234243.6</v>
      </c>
      <c r="E17" s="25">
        <v>130849.2</v>
      </c>
      <c r="F17" s="25">
        <v>0</v>
      </c>
      <c r="G17" s="25">
        <v>0</v>
      </c>
      <c r="H17" s="25">
        <v>0</v>
      </c>
      <c r="I17" s="25">
        <v>0</v>
      </c>
    </row>
    <row r="18" spans="1:9" ht="34.5" customHeight="1" thickBot="1">
      <c r="A18" s="26">
        <v>3</v>
      </c>
      <c r="B18" s="27" t="s">
        <v>2</v>
      </c>
      <c r="C18" s="28">
        <f t="shared" ref="C18:I18" si="2">C14/C10*100</f>
        <v>89.869242661053235</v>
      </c>
      <c r="D18" s="28">
        <f t="shared" si="2"/>
        <v>18.121579820990259</v>
      </c>
      <c r="E18" s="28">
        <f t="shared" si="2"/>
        <v>10.444158411194737</v>
      </c>
      <c r="F18" s="28">
        <f t="shared" si="2"/>
        <v>0</v>
      </c>
      <c r="G18" s="28">
        <f t="shared" si="2"/>
        <v>0</v>
      </c>
      <c r="H18" s="28">
        <f t="shared" si="2"/>
        <v>0</v>
      </c>
      <c r="I18" s="28">
        <v>0</v>
      </c>
    </row>
    <row r="19" spans="1:9" ht="16.5" thickTop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72.75" customHeight="1">
      <c r="A20" s="65"/>
      <c r="B20" s="65"/>
      <c r="C20" s="66"/>
      <c r="D20" s="66"/>
      <c r="E20" s="67"/>
      <c r="F20" s="68"/>
      <c r="G20" s="68"/>
      <c r="H20" s="68"/>
      <c r="I20" s="68"/>
    </row>
    <row r="21" spans="1:9" ht="18.75" customHeight="1">
      <c r="A21" s="6"/>
      <c r="B21" s="34"/>
      <c r="C21" s="34"/>
      <c r="D21" s="35"/>
      <c r="E21" s="40"/>
      <c r="F21" s="40"/>
      <c r="G21" s="40"/>
      <c r="H21" s="40"/>
      <c r="I21" s="41"/>
    </row>
    <row r="22" spans="1:9" ht="15.75">
      <c r="A22" s="6"/>
      <c r="B22" s="42"/>
      <c r="C22" s="42"/>
      <c r="D22" s="36"/>
      <c r="E22" s="36"/>
      <c r="F22" s="36"/>
      <c r="G22" s="36"/>
      <c r="H22" s="36"/>
      <c r="I22" s="36"/>
    </row>
    <row r="23" spans="1:9" ht="14.25">
      <c r="G23" s="63"/>
      <c r="H23" s="64"/>
      <c r="I23" s="64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Форма 7</vt:lpstr>
      <vt:lpstr>Авиация</vt:lpstr>
      <vt:lpstr>Гидромет</vt:lpstr>
      <vt:lpstr>Авиация!Область_печати</vt:lpstr>
      <vt:lpstr>Гидромет!Область_печати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2015-01-29T08:32:44Z</cp:lastPrinted>
  <dcterms:created xsi:type="dcterms:W3CDTF">2012-04-27T15:34:39Z</dcterms:created>
  <dcterms:modified xsi:type="dcterms:W3CDTF">2015-04-20T11:15:30Z</dcterms:modified>
</cp:coreProperties>
</file>