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120" windowHeight="9120" tabRatio="928" firstSheet="1" activeTab="1"/>
  </bookViews>
  <sheets>
    <sheet name="Исходные" sheetId="1" r:id="rId1"/>
    <sheet name="Динамика" sheetId="2" r:id="rId2"/>
    <sheet name="Ц_1_по_задачам" sheetId="3" r:id="rId3"/>
    <sheet name="Ц_2_по_задачам" sheetId="4" r:id="rId4"/>
    <sheet name="Ц_31_по_задачам" sheetId="5" r:id="rId5"/>
    <sheet name="Ц_4_по_задачам" sheetId="6" r:id="rId6"/>
    <sheet name="Ц_5_по_задачам" sheetId="7" r:id="rId7"/>
    <sheet name="Таб.8" sheetId="8" r:id="rId8"/>
    <sheet name="Таб.9 " sheetId="9" r:id="rId9"/>
    <sheet name="Таб.10 " sheetId="10" r:id="rId10"/>
    <sheet name="Таб.11" sheetId="11" r:id="rId11"/>
    <sheet name="Таб.12" sheetId="12" r:id="rId12"/>
    <sheet name="Таб.13" sheetId="13" r:id="rId13"/>
  </sheets>
  <definedNames>
    <definedName name="_xlnm.Print_Titles" localSheetId="11">'Таб.12'!$6:$7</definedName>
    <definedName name="_xlnm.Print_Area" localSheetId="1">'Динамика'!$A$1:$M$65</definedName>
    <definedName name="_xlnm.Print_Area" localSheetId="0">'Исходные'!$A$35:$H$82</definedName>
    <definedName name="_xlnm.Print_Area" localSheetId="10">'Таб.11'!$A$1:$J$16</definedName>
    <definedName name="_xlnm.Print_Area" localSheetId="11">'Таб.12'!$A$1:$J$26</definedName>
    <definedName name="_xlnm.Print_Area" localSheetId="12">'Таб.13'!$A$1:$J$10</definedName>
    <definedName name="_xlnm.Print_Area" localSheetId="7">'Таб.8'!$A$1:$J$31</definedName>
    <definedName name="_xlnm.Print_Area" localSheetId="8">'Таб.9 '!$A$1:$J$15</definedName>
  </definedNames>
  <calcPr fullCalcOnLoad="1" refMode="R1C1"/>
</workbook>
</file>

<file path=xl/sharedStrings.xml><?xml version="1.0" encoding="utf-8"?>
<sst xmlns="http://schemas.openxmlformats.org/spreadsheetml/2006/main" count="157" uniqueCount="94">
  <si>
    <t>Цель 3 
Повышение конкурентноспособности транспортной системы России и реализация 
транзитного потенциала страны</t>
  </si>
  <si>
    <t>Цель/ задача</t>
  </si>
  <si>
    <t>Задача 1.1 Увеличить протяженность федеральных автомобильных дорог, соответствующих нормативным требованиям</t>
  </si>
  <si>
    <t>Задача 2.1 Обеспечить рост перевозок  пассажиров на социально-значимых маршрутах, в том числе в районах Крайнего Севера и Калининградской области</t>
  </si>
  <si>
    <t>Задача 2.3 Обеспечить восстановление объектов инфраструктуры транспорта, геодезии и картографии Чеченской Республики</t>
  </si>
  <si>
    <t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t>
  </si>
  <si>
    <t>Задача 3.4. Обеспечить реализацию комплекса  инфраструктурных проектов по развитию транзитного потенциала страны</t>
  </si>
  <si>
    <t xml:space="preserve"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t>
  </si>
  <si>
    <t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t>
  </si>
  <si>
    <t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t>
  </si>
  <si>
    <t>Задача 4.4 Удовлетворить  потребность  транспортного комплекса  в специалистах  с уровнем профессиональной подготовки,  отвечающим требованиям безопасности и устойчивой транспортной системы</t>
  </si>
  <si>
    <t>Задача 4.5 Удовлетворить  потребность транспорта в специализированном медицинском обслуживании</t>
  </si>
  <si>
    <t>Задача 4.6 Увеличить  количество объектов транспорта, имеющих оборудование, обеспечивающее антитеррористическую защищенность</t>
  </si>
  <si>
    <t>Задача 4.8 Обеспечить поддержание количества транспортных средств автоколонн войскового типа на необходимом уровне</t>
  </si>
  <si>
    <t>Задача 4.9 Создать дополнительные пункты пропуска через государственную  границу на транспорте</t>
  </si>
  <si>
    <t>Не распределено средств</t>
  </si>
  <si>
    <t>Задача 5.1 Создать условия для  обновления парка транспортных средств</t>
  </si>
  <si>
    <t>Задача 1.5 Обеспечить внедрение и использование  спутниковых навигационных систем в интересах транспорта</t>
  </si>
  <si>
    <t>Задача 3.3 Увеличить парк  морских обслуживающих судов</t>
  </si>
  <si>
    <t>%</t>
  </si>
  <si>
    <r>
      <t xml:space="preserve">Цель 1 </t>
    </r>
    <r>
      <rPr>
        <sz val="14"/>
        <rFont val="Times New Roman"/>
        <family val="1"/>
      </rPr>
      <t>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  </r>
  </si>
  <si>
    <r>
      <t xml:space="preserve">Цель 2 </t>
    </r>
    <r>
      <rPr>
        <sz val="14"/>
        <rFont val="Times New Roman"/>
        <family val="1"/>
      </rPr>
      <t>Повышение доступности услуг транспортного комплекса для населения</t>
    </r>
  </si>
  <si>
    <r>
      <t xml:space="preserve">Цель 4 </t>
    </r>
    <r>
      <rPr>
        <sz val="14"/>
        <rFont val="Times New Roman"/>
        <family val="1"/>
      </rPr>
      <t>Повышение комплексной безопасности и устойчивости транспортной системы</t>
    </r>
  </si>
  <si>
    <r>
      <t xml:space="preserve">Цель 5 </t>
    </r>
    <r>
      <rPr>
        <sz val="14"/>
        <rFont val="Times New Roman"/>
        <family val="1"/>
      </rPr>
      <t>Улучшение инвестиционного климата и развитие рыночных отношений на транспорте</t>
    </r>
  </si>
  <si>
    <t>Задача 2.2. Создать условия для формирования единой дорожной сети,  круглогодично доступной для населения</t>
  </si>
  <si>
    <t>Задача 2.4 Содействовать развитию метрополитенов в Российской Федерации</t>
  </si>
  <si>
    <t>Задача 4.7 Снизить количество дорожно-транспортных происшествий, имеющих своей причиной неудовлетворительное качество дорог</t>
  </si>
  <si>
    <t xml:space="preserve">Распределение расходов по целям Министерства транспорта </t>
  </si>
  <si>
    <t xml:space="preserve">Российской Федерации </t>
  </si>
  <si>
    <t>Цели Министерства</t>
  </si>
  <si>
    <t>в том числе</t>
  </si>
  <si>
    <t>федеральные целевые программы</t>
  </si>
  <si>
    <t>Цель 1
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t>
  </si>
  <si>
    <t>Цель 4 
Повышение комплексной безопасности и устойчивости транспортной системы</t>
  </si>
  <si>
    <t>Цель 5
Улучшение инвестиционного климата и развитие рыночных отношений на транспорте</t>
  </si>
  <si>
    <t>Всего программная деятельность</t>
  </si>
  <si>
    <t>Итого бюджет субъекта бюджетного планирования</t>
  </si>
  <si>
    <t>Всего 
млн.руб</t>
  </si>
  <si>
    <t>Цель 2
Повышение доступности услуг транспортного комплекса для населения</t>
  </si>
  <si>
    <t>Распределение расходов по задачам Цели 1</t>
  </si>
  <si>
    <t xml:space="preserve">Министерства транспорта Российской Федерации </t>
  </si>
  <si>
    <t>Распределение расходов по задачам Цели 2</t>
  </si>
  <si>
    <t>Распределение расходов по задачам Цели 3</t>
  </si>
  <si>
    <t xml:space="preserve"> ведомственные программы</t>
  </si>
  <si>
    <t>Цель 3
Повышение конкурентоспособности транспортной системы России и реализация транзитного потенциала страны</t>
  </si>
  <si>
    <t>Непрограммные расходы</t>
  </si>
  <si>
    <t>Распределение расходов по задачам Цели 4</t>
  </si>
  <si>
    <t>Распределение расходов по задачам Цели 5</t>
  </si>
  <si>
    <t>итого</t>
  </si>
  <si>
    <t>ТАБЛИЦА 7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</si>
  <si>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t>
  </si>
  <si>
    <t>Задача 1.5 Обеспечить внедрение и использование спутниковых навигационных систем в интересах транспорта</t>
  </si>
  <si>
    <t>Задача 2.1 Обеспечить рост перевозок пассажиров на социально-значимых маршрутах, в том числе в районах Крайнего Севера и Калининградской области</t>
  </si>
  <si>
    <t>Задача 2.5. Обеспечить развитие региональных сетей  аэропортов, обеспечивающих связность опорной аэропортовой сети</t>
  </si>
  <si>
    <t>Задача 2.6.  Обеспечить строительство   железнодорожных линий для организации  скоростного и высокоскоростного пассажирского движения</t>
  </si>
  <si>
    <t>Задача 3.6. Обеспечить развитие портовой инфраструктуры на внутренних водных путях международного значения</t>
  </si>
  <si>
    <t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t>
  </si>
  <si>
    <t>Задача 5.2 Создать условия для реализации проектов на основе государственно-частного партнерства</t>
  </si>
  <si>
    <r>
      <t xml:space="preserve">Цель 3 </t>
    </r>
    <r>
      <rPr>
        <sz val="14"/>
        <rFont val="Times New Roman"/>
        <family val="1"/>
      </rPr>
      <t>Повышение конкурентноспособности транспортной системы России и реализация 
транзитного потенциала страны</t>
    </r>
  </si>
  <si>
    <t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t>
  </si>
  <si>
    <t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t>
  </si>
  <si>
    <t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t>
  </si>
  <si>
    <t>Задача 3.5. Обеспечить развитие сети крупных международных узловых  аэропортов</t>
  </si>
  <si>
    <t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t>
  </si>
  <si>
    <t>С 2010 года 
Задача 1.6.Обеспечить содержание и ремонт  автомобильных дорог федерального значения</t>
  </si>
  <si>
    <t>Задача 1.2 Довести  техническую оснащенность объектов наземной инфраструктуры в приоритетных аэропортах до нормативного уровня                                   С 2010 года  
Обеспечить развитие сети внутрироссийских узловых аэропортов</t>
  </si>
  <si>
    <t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</t>
  </si>
  <si>
    <t>Задача 1.4 Обеспечить перспективные пункты зарождения грузо- и пассажиропотоков железнодорожной инфраструктурой
С 2010 года 
Задача 1.4 Обеспечить строительство железнодорожных линий в районах нового освоения</t>
  </si>
  <si>
    <t>ТАБЛИЦА 2</t>
  </si>
  <si>
    <t>ТАБЛИЦА 3</t>
  </si>
  <si>
    <t>ТАБЛИЦА 4</t>
  </si>
  <si>
    <t>ТАБЛИЦА 5</t>
  </si>
  <si>
    <t>ТАБЛИЦА 6</t>
  </si>
  <si>
    <t>Задача 3.2 Увеличить долю переработки российских внешнеторговых грузов в российских портах
С 2010 года
Задача 3.2. Увеличить  пропускную способность российских морских портов</t>
  </si>
  <si>
    <t>2009    (бюджет)</t>
  </si>
  <si>
    <t>2008      (факт)</t>
  </si>
  <si>
    <t>2007       (факт)</t>
  </si>
  <si>
    <t>Задача 3.8 Создать благоприятные условия для развития малого и среднего предпринимательства в транспортном комплексе на основе повышения качества и эффективности мер госкдарственной поддержки</t>
  </si>
  <si>
    <t>Задача 4.10. Обеспечить защиту авиатранспортной системы от актов незаконного вмешетельства в ее  деятельность</t>
  </si>
  <si>
    <t>Задача 4.11. Обеспечить развитие учебных заведений и центров подготовки персонала гражданской авиации.</t>
  </si>
  <si>
    <t>Задача 4.12. Обеспечить развитие материальной базы учебных заведений  железнодорожного транспорта</t>
  </si>
  <si>
    <t>Задача 4.13. Обеспечить надежность и безопасность функционирования морского транспорта</t>
  </si>
  <si>
    <t>Задача 4.14.  Обеспечить  надежность объектов инфраструктуры и безопасности судоходства на внутренних водных путях</t>
  </si>
  <si>
    <t>Задача 4.15. Повысить надежность и безопасность движения по автомобильным дорогам федерального значения</t>
  </si>
  <si>
    <t>Задача 4.16. Повысить уровнь  аэронавигационного обслуживания пользователей воздушного пространстваи его безопастности</t>
  </si>
  <si>
    <t>Задача 4.17. Повысить эффективность противодействия  террористическим угрозам гражданской авиации</t>
  </si>
  <si>
    <t>Задача 4.18 Повысить  безопасность полетов  и эффективность использования воздушного пространства Российской Федерации</t>
  </si>
  <si>
    <t>2010 год</t>
  </si>
  <si>
    <t>инвестиционные проекты</t>
  </si>
  <si>
    <t>Задача 1.7 Обеспечить сдерживание роста тарифов при перевозке грузов железнодорожным транспортом</t>
  </si>
  <si>
    <t>Задача 4.12. Обеспечить развитие  материальной базы учебных заведений  железнодорожного транспорта</t>
  </si>
  <si>
    <t>Задача 4.18. Повысить  безопасность полетов  и эффективность использования воздушного пространства Российской Федерации</t>
  </si>
  <si>
    <t>Задача 4.16. Повысить уровнь  аэронавигационного обслуживания пользователей воздушного пространства и его безопастности</t>
  </si>
  <si>
    <t>Задача 2.3 Обеспечить восстановление объектов инфраструктуры транспорта Чеченской Республики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</si>
</sst>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_-* #,##0.0_р_._-;\-* #,##0.0_р_._-;_-* &quot;-&quot;?_р_._-;_-@_-"/>
    <numFmt numFmtId="168" formatCode="#,##0.000"/>
    <numFmt numFmtId="169" formatCode="0.000"/>
    <numFmt numFmtId="170" formatCode="00"/>
    <numFmt numFmtId="171" formatCode="000&quot; &quot;00&quot; &quot;00"/>
    <numFmt numFmtId="172" formatCode="000"/>
    <numFmt numFmtId="173" formatCode="0.000%"/>
  </numFmts>
  <fonts count="26">
    <font>
      <sz val="10"/>
      <name val="Times New Roman"/>
      <family val="0"/>
    </font>
    <font>
      <sz val="1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.75"/>
      <name val="Times New Roman"/>
      <family val="0"/>
    </font>
    <font>
      <b/>
      <sz val="15"/>
      <name val="Times New Roman"/>
      <family val="0"/>
    </font>
    <font>
      <sz val="11"/>
      <name val="Times New Roman"/>
      <family val="1"/>
    </font>
    <font>
      <sz val="12"/>
      <name val="Times New Roman"/>
      <family val="0"/>
    </font>
    <font>
      <sz val="14.5"/>
      <name val="Times New Roman"/>
      <family val="0"/>
    </font>
    <font>
      <b/>
      <sz val="18.5"/>
      <name val="Times New Roman"/>
      <family val="1"/>
    </font>
    <font>
      <b/>
      <sz val="18.75"/>
      <name val="Times New Roman"/>
      <family val="1"/>
    </font>
    <font>
      <sz val="14.75"/>
      <name val="Times New Roman"/>
      <family val="0"/>
    </font>
    <font>
      <sz val="14.25"/>
      <name val="Times New Roman"/>
      <family val="0"/>
    </font>
    <font>
      <b/>
      <sz val="17.5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2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8" fillId="3" borderId="0" xfId="18" applyFont="1" applyFill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0" fontId="19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/>
    </xf>
    <xf numFmtId="165" fontId="20" fillId="0" borderId="2" xfId="0" applyNumberFormat="1" applyFont="1" applyBorder="1" applyAlignment="1">
      <alignment/>
    </xf>
    <xf numFmtId="165" fontId="23" fillId="0" borderId="3" xfId="0" applyNumberFormat="1" applyFont="1" applyBorder="1" applyAlignment="1">
      <alignment/>
    </xf>
    <xf numFmtId="165" fontId="23" fillId="0" borderId="2" xfId="0" applyNumberFormat="1" applyFont="1" applyBorder="1" applyAlignment="1">
      <alignment/>
    </xf>
    <xf numFmtId="165" fontId="23" fillId="0" borderId="4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165" fontId="20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9" fontId="18" fillId="0" borderId="1" xfId="18" applyNumberFormat="1" applyFont="1" applyFill="1" applyBorder="1" applyAlignment="1">
      <alignment horizontal="center" vertical="center" wrapText="1"/>
      <protection/>
    </xf>
    <xf numFmtId="9" fontId="20" fillId="0" borderId="1" xfId="18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18" fillId="0" borderId="1" xfId="18" applyNumberFormat="1" applyFont="1" applyFill="1" applyBorder="1" applyAlignment="1">
      <alignment horizontal="center" vertical="center" wrapText="1"/>
      <protection/>
    </xf>
    <xf numFmtId="164" fontId="18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 horizontal="center" vertical="center" wrapText="1"/>
    </xf>
    <xf numFmtId="166" fontId="18" fillId="0" borderId="4" xfId="18" applyNumberFormat="1" applyFont="1" applyFill="1" applyBorder="1" applyAlignment="1">
      <alignment horizontal="center" wrapText="1"/>
      <protection/>
    </xf>
    <xf numFmtId="166" fontId="20" fillId="0" borderId="2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20" fillId="0" borderId="3" xfId="18" applyNumberFormat="1" applyFont="1" applyFill="1" applyBorder="1" applyAlignment="1">
      <alignment horizontal="center" vertical="center" wrapText="1"/>
      <protection/>
    </xf>
    <xf numFmtId="166" fontId="20" fillId="0" borderId="4" xfId="18" applyNumberFormat="1" applyFont="1" applyFill="1" applyBorder="1" applyAlignment="1">
      <alignment horizontal="center" vertical="center" wrapText="1"/>
      <protection/>
    </xf>
    <xf numFmtId="166" fontId="18" fillId="0" borderId="4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0" fillId="0" borderId="7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9" fontId="20" fillId="0" borderId="0" xfId="18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2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1" fillId="0" borderId="8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5  к 01.07.06+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Times New Roman"/>
                <a:ea typeface="Times New Roman"/>
                <a:cs typeface="Times New Roman"/>
              </a:rPr>
              <a:t>Динамика расходных обязательств Минтранса России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view3D>
      <c:rotX val="14"/>
      <c:rotY val="18"/>
      <c:depthPercent val="100"/>
      <c:rAngAx val="1"/>
    </c:view3D>
    <c:plotArea>
      <c:layout>
        <c:manualLayout>
          <c:xMode val="edge"/>
          <c:yMode val="edge"/>
          <c:x val="0.0145"/>
          <c:y val="0.029"/>
          <c:w val="0.97075"/>
          <c:h val="0.76225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Исходные!$A$82</c:f>
              <c:strCache>
                <c:ptCount val="1"/>
                <c:pt idx="0">
                  <c:v>Не распределено средств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Исходные!$B$82:$G$82</c:f>
              <c:numCache>
                <c:ptCount val="6"/>
                <c:pt idx="0">
                  <c:v>4018.3</c:v>
                </c:pt>
                <c:pt idx="1">
                  <c:v>6626.4</c:v>
                </c:pt>
                <c:pt idx="2">
                  <c:v>17453.6</c:v>
                </c:pt>
                <c:pt idx="3">
                  <c:v>6484.7</c:v>
                </c:pt>
                <c:pt idx="4">
                  <c:v>6710.5</c:v>
                </c:pt>
                <c:pt idx="5">
                  <c:v>6708.6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Исходные!$A$79</c:f>
              <c:strCache>
                <c:ptCount val="1"/>
                <c:pt idx="0">
                  <c:v>Цель 5 Улучшение инвестиционного климата и развитие рыночных отношений на транспорте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Исходные!$B$79:$G$79</c:f>
              <c:numCache>
                <c:ptCount val="6"/>
                <c:pt idx="0">
                  <c:v>2241.8</c:v>
                </c:pt>
                <c:pt idx="1">
                  <c:v>18808.2</c:v>
                </c:pt>
                <c:pt idx="2">
                  <c:v>59216.4</c:v>
                </c:pt>
                <c:pt idx="3">
                  <c:v>8088</c:v>
                </c:pt>
                <c:pt idx="4">
                  <c:v>8088</c:v>
                </c:pt>
                <c:pt idx="5">
                  <c:v>788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Исходные!$A$60</c:f>
              <c:strCache>
                <c:ptCount val="1"/>
                <c:pt idx="0">
                  <c:v>Цель 4 Повышение комплексной безопасности и устойчивости транспортной системы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Исходные!$B$60:$G$60</c:f>
              <c:numCache>
                <c:ptCount val="6"/>
                <c:pt idx="0">
                  <c:v>17744.9</c:v>
                </c:pt>
                <c:pt idx="1">
                  <c:v>21003.1</c:v>
                </c:pt>
                <c:pt idx="2">
                  <c:v>27721.1</c:v>
                </c:pt>
                <c:pt idx="3">
                  <c:v>46972.7</c:v>
                </c:pt>
                <c:pt idx="4">
                  <c:v>50284.9</c:v>
                </c:pt>
                <c:pt idx="5">
                  <c:v>43952.3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Исходные!$A$51</c:f>
              <c:strCache>
                <c:ptCount val="1"/>
                <c:pt idx="0">
                  <c:v>Цель 3 Повышение конкурентноспособности транспортной системы России и реализация 
транзитного потенциала страны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Исходные!$B$51:$G$51</c:f>
              <c:numCache>
                <c:ptCount val="6"/>
                <c:pt idx="0">
                  <c:v>83750.2</c:v>
                </c:pt>
                <c:pt idx="1">
                  <c:v>136419.7</c:v>
                </c:pt>
                <c:pt idx="2">
                  <c:v>164676.9</c:v>
                </c:pt>
                <c:pt idx="3">
                  <c:v>182507.8</c:v>
                </c:pt>
                <c:pt idx="4">
                  <c:v>169317.1</c:v>
                </c:pt>
                <c:pt idx="5">
                  <c:v>165516.3</c:v>
                </c:pt>
              </c:numCache>
            </c:numRef>
          </c:val>
          <c:shape val="cylinder"/>
        </c:ser>
        <c:ser>
          <c:idx val="3"/>
          <c:order val="4"/>
          <c:tx>
            <c:strRef>
              <c:f>Исходные!$A$44</c:f>
              <c:strCache>
                <c:ptCount val="1"/>
                <c:pt idx="0">
                  <c:v>Цель 2 Повышение доступности услуг транспортного комплекса для населения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Исходные!$B$44:$G$44</c:f>
              <c:numCache>
                <c:ptCount val="6"/>
                <c:pt idx="0">
                  <c:v>126706.3</c:v>
                </c:pt>
                <c:pt idx="1">
                  <c:v>127836.1</c:v>
                </c:pt>
                <c:pt idx="2">
                  <c:v>127015.4</c:v>
                </c:pt>
                <c:pt idx="3">
                  <c:v>71051.6</c:v>
                </c:pt>
                <c:pt idx="4">
                  <c:v>58143.7</c:v>
                </c:pt>
                <c:pt idx="5">
                  <c:v>55292.9</c:v>
                </c:pt>
              </c:numCache>
            </c:numRef>
          </c:val>
          <c:shape val="cylinder"/>
        </c:ser>
        <c:ser>
          <c:idx val="4"/>
          <c:order val="5"/>
          <c:tx>
            <c:strRef>
              <c:f>Исходные!$A$36</c:f>
              <c:strCache>
                <c:ptCount val="1"/>
                <c:pt idx="0">
                  <c:v>Цель 1 Развитие современной и эффективной транспортной инфраструктуры,  обеспечивающей ускорение товародвижения и снижение  транспортных издержек в экономике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Исходные!$B$35:$G$35</c:f>
              <c:strCache>
                <c:ptCount val="6"/>
                <c:pt idx="0">
                  <c:v>2007       (факт)</c:v>
                </c:pt>
                <c:pt idx="1">
                  <c:v>2008      (факт)</c:v>
                </c:pt>
                <c:pt idx="2">
                  <c:v>2009    (бюджет)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strCache>
            </c:strRef>
          </c:cat>
          <c:val>
            <c:numRef>
              <c:f>Исходные!$B$36:$G$36</c:f>
              <c:numCache>
                <c:ptCount val="6"/>
                <c:pt idx="0">
                  <c:v>61782</c:v>
                </c:pt>
                <c:pt idx="1">
                  <c:v>110988.8</c:v>
                </c:pt>
                <c:pt idx="2">
                  <c:v>197577.7</c:v>
                </c:pt>
                <c:pt idx="3">
                  <c:v>217813.1</c:v>
                </c:pt>
                <c:pt idx="4">
                  <c:v>101784.9</c:v>
                </c:pt>
                <c:pt idx="5">
                  <c:v>86954.1</c:v>
                </c:pt>
              </c:numCache>
            </c:numRef>
          </c:val>
          <c:shape val="cylinder"/>
        </c:ser>
        <c:overlap val="100"/>
        <c:gapWidth val="50"/>
        <c:gapDepth val="50"/>
        <c:shape val="cylinder"/>
        <c:axId val="3898239"/>
        <c:axId val="35084152"/>
      </c:bar3D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84152"/>
        <c:crosses val="autoZero"/>
        <c:auto val="0"/>
        <c:lblOffset val="100"/>
        <c:noMultiLvlLbl val="0"/>
      </c:catAx>
      <c:valAx>
        <c:axId val="35084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  <c:majorUnit val="25000"/>
      </c:valAx>
      <c:spPr>
        <a:noFill/>
        <a:ln w="3175">
          <a:solidFill>
            <a:srgbClr val="FFFFFF"/>
          </a:solidFill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795"/>
          <c:w val="0.8705"/>
          <c:h val="0.204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1 в  2009 г. </a:t>
            </a:r>
          </a:p>
        </c:rich>
      </c:tx>
      <c:layout>
        <c:manualLayout>
          <c:xMode val="factor"/>
          <c:yMode val="factor"/>
          <c:x val="-0.013"/>
          <c:y val="-0.01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"/>
          <c:y val="0.21475"/>
          <c:w val="0.63125"/>
          <c:h val="0.366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Исходные!$A$37:$A$43</c:f>
              <c:strCache>
                <c:ptCount val="7"/>
                <c:pt idx="0">
                  <c:v>Задача 1.1 Увеличить протяженность федеральных автомобильных дорог, соответствующих нормативным требованиям</c:v>
                </c:pt>
                <c:pt idx="1">
                  <c:v>Задача 1.2 Довести  техническую оснащенность объектов наземной инфраструктуры в приоритетных аэропортах до нормативного уровня. С 2010 года  Обеспечить развитие сети внутрироссийских узловых аэропортов</c:v>
                </c:pt>
                <c:pt idx="2">
                  <c:v>Задача 1.3 Повысить надежность и качественные характеристики внутренних водных путей, в том числе устранить участки, лимитирующие пропускную способность Единой глубоководной системы европейской части Российской Федерациий</c:v>
                </c:pt>
                <c:pt idx="3">
                  <c:v>Задача 1.4  Обеспечить перспективные пункты зарождения грузо- и пассажиропотоков железнодорожной инфраструктурой. С 2010 года Задача 1.4 Обеспечить строительство железнодорожных линий в районах нового освоения</c:v>
                </c:pt>
                <c:pt idx="4">
                  <c:v>Задача 1.5 Обеспечить внедрение и использование спутниковых навигационных систем в интересах транспорта</c:v>
                </c:pt>
                <c:pt idx="5">
                  <c:v>С 2010 года 
Задача 1.6.Обеспечить содержание и ремонт  автомобильных дорог федерального значения</c:v>
                </c:pt>
                <c:pt idx="6">
                  <c:v>Задача 1.7 Обеспечить сдерживание роста тарифов при перевозке грузов железнодорожным транспортом</c:v>
                </c:pt>
              </c:strCache>
            </c:strRef>
          </c:cat>
          <c:val>
            <c:numRef>
              <c:f>Исходные!$D$37:$D$43</c:f>
              <c:numCache>
                <c:ptCount val="7"/>
                <c:pt idx="0">
                  <c:v>71978.1</c:v>
                </c:pt>
                <c:pt idx="1">
                  <c:v>20858.1</c:v>
                </c:pt>
                <c:pt idx="2">
                  <c:v>16302.4</c:v>
                </c:pt>
                <c:pt idx="3">
                  <c:v>34805.1</c:v>
                </c:pt>
                <c:pt idx="4">
                  <c:v>1634</c:v>
                </c:pt>
                <c:pt idx="5">
                  <c:v>0</c:v>
                </c:pt>
                <c:pt idx="6">
                  <c:v>52000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5"/>
          <c:y val="0.6065"/>
          <c:w val="0.8835"/>
          <c:h val="0.393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2   в 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22125"/>
          <c:w val="0.63225"/>
          <c:h val="0.353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9"/>
          </c:dPt>
          <c:dPt>
            <c:idx val="2"/>
            <c:explosion val="12"/>
          </c:dPt>
          <c:dPt>
            <c:idx val="3"/>
            <c:explosion val="8"/>
          </c:dPt>
          <c:dPt>
            <c:idx val="5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Исходные!$A$45:$A$50</c:f>
              <c:strCache>
                <c:ptCount val="6"/>
                <c:pt idx="0">
                  <c:v>Задача 2.1 Обеспечить рост перевозок пассажиров на социально-значимых маршрутах, в том числе в районах Крайнего Севера и Калининградской области</c:v>
                </c:pt>
                <c:pt idx="1">
                  <c:v>Задача 2.2. Создать условия для формирования единой дорожной сети,  круглогодично доступной для населения</c:v>
                </c:pt>
                <c:pt idx="2">
                  <c:v>Задача 2.3 Обеспечить восстановление объектов инфраструктуры транспорта, геодезии и картографии Чеченской Республики</c:v>
                </c:pt>
                <c:pt idx="3">
                  <c:v>Задача 2.4 Содействовать развитию метрополитенов в Российской Федерации</c:v>
                </c:pt>
                <c:pt idx="4">
                  <c:v>Задача 2.5. Обеспечить развитие региональных сетей  аэропортов, обеспечивающих связность опорной аэропортовой сети</c:v>
                </c:pt>
                <c:pt idx="5">
                  <c:v>Задача 2.6.  Обеспечить строительство   железнодорожных линий для организации  скоростного и высокоскоростного пассажирского движения</c:v>
                </c:pt>
              </c:strCache>
            </c:strRef>
          </c:cat>
          <c:val>
            <c:numRef>
              <c:f>Исходные!$D$45:$D$50</c:f>
              <c:numCache>
                <c:ptCount val="6"/>
                <c:pt idx="0">
                  <c:v>37400.6</c:v>
                </c:pt>
                <c:pt idx="1">
                  <c:v>82665.5</c:v>
                </c:pt>
                <c:pt idx="2">
                  <c:v>2125.9</c:v>
                </c:pt>
                <c:pt idx="3">
                  <c:v>4823.4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6425"/>
          <c:y val="0.66225"/>
          <c:w val="0.866"/>
          <c:h val="0.337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3    в    2009 г.</a:t>
            </a:r>
          </a:p>
        </c:rich>
      </c:tx>
      <c:layout>
        <c:manualLayout>
          <c:xMode val="factor"/>
          <c:yMode val="factor"/>
          <c:x val="-0.02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1885"/>
          <c:w val="0.697"/>
          <c:h val="0.38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Исходные!$A$52:$A$59</c:f>
              <c:strCache>
                <c:ptCount val="8"/>
                <c:pt idx="0">
                  <c:v>Задача 3.1 Увеличить протяженность соответствующих нормативным требованиям федеральных автомобильных дорог, входящих в систему международных транспортных коридоров</c:v>
                </c:pt>
                <c:pt idx="1">
                  <c:v>Задача 3.2 Увеличить долю переработки российских внешнеторговых грузов в российских портах. С 2010 года Задача 3.2. Увеличить  пропускную способность российских морских портов</c:v>
                </c:pt>
                <c:pt idx="2">
                  <c:v>Задача 3.3 Увеличить парк  морских обслуживающих судов</c:v>
                </c:pt>
                <c:pt idx="3">
                  <c:v>Задача 3.4. Обеспечить реализацию комплекса  инфраструктурных проектов по развитию транзитного потенциала страны</c:v>
                </c:pt>
                <c:pt idx="4">
                  <c:v>Задача 3.5. Обеспечить развитие сети крупных международных узловых  аэропортов</c:v>
                </c:pt>
                <c:pt idx="5">
                  <c:v>Задача 3.6. Обеспечить развитие портовой инфраструктуры на внутренних водных путях международного значения</c:v>
                </c:pt>
                <c:pt idx="6">
                  <c:v>С 2010 года 
Задача 3.7. Обеспечить содержание и ремонт  автомобильных дорог федерального значения, входящих в состав международных транспортных коридоров</c:v>
                </c:pt>
                <c:pt idx="7">
                  <c:v>Задача 3.8 Создать благоприятные условия для развития малого и среднего предпринимательства в транспортном комплексе на основе повышения качества и эффективности мер госкдарственной поддержки</c:v>
                </c:pt>
              </c:strCache>
            </c:strRef>
          </c:cat>
          <c:val>
            <c:numRef>
              <c:f>Исходные!$D$52:$D$59</c:f>
              <c:numCache>
                <c:ptCount val="8"/>
                <c:pt idx="0">
                  <c:v>145128.5</c:v>
                </c:pt>
                <c:pt idx="1">
                  <c:v>17043.8</c:v>
                </c:pt>
                <c:pt idx="2">
                  <c:v>654.5</c:v>
                </c:pt>
                <c:pt idx="3">
                  <c:v>1850.1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"/>
          <c:y val="0.55475"/>
          <c:w val="0.8735"/>
          <c:h val="0.445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4   в  2009 г.</a:t>
            </a:r>
          </a:p>
        </c:rich>
      </c:tx>
      <c:layout>
        <c:manualLayout>
          <c:xMode val="factor"/>
          <c:yMode val="factor"/>
          <c:x val="-0.018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925"/>
          <c:y val="0.1525"/>
          <c:w val="0.544"/>
          <c:h val="0.299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Исходные!$A$61:$A$78</c:f>
              <c:strCache>
                <c:ptCount val="18"/>
                <c:pt idx="0">
                  <c:v>Задача 4.1 Сократить  количество нарушений  требований, установленных нормативными правовыми, нормативными техническими  и другими актами в сфере дорожного хозяйства, эксплуатации транспортных средств и других механизмов </c:v>
                </c:pt>
                <c:pt idx="1">
                  <c:v>Задача 4.2 Повысить уровень технической оснащенности трасс Мирового океана в зоне ответственности Росморречфлота и обеспечить поддержание на современном уровне всей информации, необходимой для безопасности мореплавания</c:v>
                </c:pt>
                <c:pt idx="2">
                  <c:v>Задача 4.3 Обеспечить деятельность специализированных аварийно-спасательных служб на воздушном и водном транспорте на уровне, соответствующем международным и национальным требованиям</c:v>
                </c:pt>
                <c:pt idx="3">
                  <c:v>Задача 4.4 Удовлетворить потребность транспортного комплекса в специалистах с уровнем профессиональной подготовки, отвечающим требованиям безопасности и устойчивой транспортной системы</c:v>
                </c:pt>
                <c:pt idx="4">
                  <c:v>Задача 4.5 Удовлетворить  потребность транспорта в специализированном медицинском обслуживании</c:v>
                </c:pt>
                <c:pt idx="5">
                  <c:v>Задача 4.6 Увеличить  количество объектов транспорта, имеющих оборудование, обеспечивающее антитеррористическую защищенность</c:v>
                </c:pt>
                <c:pt idx="6">
                  <c:v>Задача 4.7 Снизить количество дорожно-транспортных происшествий, имеющих своей причиной неудовлетворительное качество дорог</c:v>
                </c:pt>
                <c:pt idx="7">
                  <c:v>Задача 4.8 Обеспечить поддержание количества транспортных средств автоколонн войскового типа на необходимом уровне</c:v>
                </c:pt>
                <c:pt idx="8">
                  <c:v>Задача 4.9 Создать дополнительные пункты пропуска через государственную  границу на транспорте</c:v>
                </c:pt>
                <c:pt idx="9">
                  <c:v>Задача 4.10. Обеспечить защиту авиатранспортной системы от актов незаконного вмешетельства в ее  деятельность</c:v>
                </c:pt>
                <c:pt idx="10">
                  <c:v>Задача 4.11. Обеспечить развитие учебных заведений и центров подготовки персонала гражданской авиации.</c:v>
                </c:pt>
                <c:pt idx="11">
                  <c:v>Задача 4.12. Обеспечить развитие материальной базы учебных заведений  железнодорожного транспорта</c:v>
                </c:pt>
                <c:pt idx="12">
                  <c:v>Задача 4.13. Обеспечить надежность и безопасность функционирования морского транспорта</c:v>
                </c:pt>
                <c:pt idx="13">
                  <c:v>Задача 4.14.  Обеспечить  надежность объектов инфраструктуры и безопасности судоходства на внутренних водных путях</c:v>
                </c:pt>
                <c:pt idx="14">
                  <c:v>Задача 4.15. Повысить надежность и безопасность движения по автомобильным дорогам федерального значения</c:v>
                </c:pt>
                <c:pt idx="15">
                  <c:v>Задача 4.16. Повысить уровнь  аэронавигационного обслуживания пользователей воздушного пространстваи его безопастности</c:v>
                </c:pt>
                <c:pt idx="16">
                  <c:v>Задача 4.17. Повысить эффективность противодействия  террористическим угрозам гражданской авиации</c:v>
                </c:pt>
                <c:pt idx="17">
                  <c:v>Задача 4.18 Повысить  безопасность полетов  и эффективность использования воздушного пространства Российской Федерации</c:v>
                </c:pt>
              </c:strCache>
            </c:strRef>
          </c:cat>
          <c:val>
            <c:numRef>
              <c:f>Исходные!$D$61:$D$78</c:f>
              <c:numCache>
                <c:ptCount val="18"/>
                <c:pt idx="0">
                  <c:v>3738</c:v>
                </c:pt>
                <c:pt idx="1">
                  <c:v>454.4</c:v>
                </c:pt>
                <c:pt idx="2">
                  <c:v>3251.2</c:v>
                </c:pt>
                <c:pt idx="3">
                  <c:v>14320.8</c:v>
                </c:pt>
                <c:pt idx="4">
                  <c:v>694</c:v>
                </c:pt>
                <c:pt idx="5">
                  <c:v>0</c:v>
                </c:pt>
                <c:pt idx="6">
                  <c:v>296</c:v>
                </c:pt>
                <c:pt idx="7">
                  <c:v>64</c:v>
                </c:pt>
                <c:pt idx="8">
                  <c:v>1396.3</c:v>
                </c:pt>
                <c:pt idx="9">
                  <c:v>0</c:v>
                </c:pt>
                <c:pt idx="10">
                  <c:v>195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712</c:v>
                </c:pt>
                <c:pt idx="16">
                  <c:v>20.9</c:v>
                </c:pt>
                <c:pt idx="17">
                  <c:v>2679.5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43525"/>
          <c:w val="0.89475"/>
          <c:h val="0.564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Times New Roman"/>
                <a:ea typeface="Times New Roman"/>
                <a:cs typeface="Times New Roman"/>
              </a:rPr>
              <a:t>Распределение расходов Минтранса России по задачам для Цели 5   в  2009 г. 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75"/>
          <c:y val="0.20475"/>
          <c:w val="0.53525"/>
          <c:h val="0.30475"/>
        </c:manualLayout>
      </c:layout>
      <c:pie3DChart>
        <c:varyColors val="1"/>
        <c:ser>
          <c:idx val="0"/>
          <c:order val="0"/>
          <c:tx>
            <c:strRef>
              <c:f>Исходные!$A$80</c:f>
              <c:strCache>
                <c:ptCount val="1"/>
                <c:pt idx="0">
                  <c:v>Задача 5.1 Создать условия для  обновления парка транспортных средств</c:v>
                </c:pt>
              </c:strCache>
            </c:strRef>
          </c:tx>
          <c:spPr>
            <a:solidFill>
              <a:srgbClr val="CCCCFF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0"/>
            <c:spPr>
              <a:solidFill>
                <a:srgbClr val="CCCCFF"/>
              </a:solidFill>
            </c:spPr>
          </c:dPt>
          <c:dPt>
            <c:idx val="1"/>
            <c:explosion val="26"/>
            <c:spPr>
              <a:solidFill>
                <a:srgbClr val="FF0000"/>
              </a:solidFill>
            </c:spPr>
          </c:dPt>
          <c:dPt>
            <c:idx val="2"/>
            <c:explosion val="51"/>
            <c:spPr>
              <a:solidFill>
                <a:srgbClr val="CCCCFF"/>
              </a:solidFill>
            </c:spPr>
          </c:dPt>
          <c:dPt>
            <c:idx val="3"/>
            <c:explosion val="40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Pt>
            <c:idx val="5"/>
            <c:explosion val="21"/>
            <c:spPr>
              <a:solidFill>
                <a:srgbClr val="CCCCFF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CCCC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Исходные!$A$80:$A$81</c:f>
              <c:strCache>
                <c:ptCount val="2"/>
                <c:pt idx="0">
                  <c:v>Задача 5.1 Создать условия для  обновления парка транспортных средств</c:v>
                </c:pt>
                <c:pt idx="1">
                  <c:v>Задача 5.2 Создать условия для реализации проектов на основе государственно-частного партнерства</c:v>
                </c:pt>
              </c:strCache>
            </c:strRef>
          </c:cat>
          <c:val>
            <c:numRef>
              <c:f>Исходные!$D$80:$D$81</c:f>
              <c:numCache>
                <c:ptCount val="2"/>
                <c:pt idx="0">
                  <c:v>634.2</c:v>
                </c:pt>
                <c:pt idx="1">
                  <c:v>58582.2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8575"/>
          <c:w val="0.84725"/>
          <c:h val="0.06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12</xdr:col>
      <xdr:colOff>523875</xdr:colOff>
      <xdr:row>61</xdr:row>
      <xdr:rowOff>104775</xdr:rowOff>
    </xdr:to>
    <xdr:graphicFrame>
      <xdr:nvGraphicFramePr>
        <xdr:cNvPr id="1" name="Chart 1"/>
        <xdr:cNvGraphicFramePr/>
      </xdr:nvGraphicFramePr>
      <xdr:xfrm>
        <a:off x="152400" y="152400"/>
        <a:ext cx="6391275" cy="982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466725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85725" y="95250"/>
        <a:ext cx="80295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466725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343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352425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534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466725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9343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3724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65" zoomScaleNormal="50" zoomScaleSheetLayoutView="65" workbookViewId="0" topLeftCell="A1">
      <pane ySplit="1" topLeftCell="BM33" activePane="bottomLeft" state="frozen"/>
      <selection pane="topLeft" activeCell="A1" sqref="A1"/>
      <selection pane="bottomLeft" activeCell="A59" sqref="A59"/>
    </sheetView>
  </sheetViews>
  <sheetFormatPr defaultColWidth="9.33203125" defaultRowHeight="12.75"/>
  <cols>
    <col min="1" max="1" width="60.33203125" style="65" customWidth="1"/>
    <col min="2" max="7" width="18.66015625" style="0" customWidth="1"/>
    <col min="8" max="8" width="17.5" style="0" customWidth="1"/>
  </cols>
  <sheetData>
    <row r="1" spans="1:7" s="8" customFormat="1" ht="18" hidden="1">
      <c r="A1" s="60"/>
      <c r="B1" s="7"/>
      <c r="C1" s="7"/>
      <c r="D1" s="7"/>
      <c r="E1" s="7"/>
      <c r="F1" s="7"/>
      <c r="G1" s="7"/>
    </row>
    <row r="2" spans="1:7" s="8" customFormat="1" ht="22.5" hidden="1">
      <c r="A2" s="10"/>
      <c r="B2" s="9"/>
      <c r="C2" s="9"/>
      <c r="D2" s="9"/>
      <c r="E2" s="9"/>
      <c r="F2" s="9"/>
      <c r="G2" s="9"/>
    </row>
    <row r="3" spans="1:7" s="8" customFormat="1" ht="96.75" customHeight="1" hidden="1">
      <c r="A3" s="61"/>
      <c r="B3" s="9"/>
      <c r="C3" s="9"/>
      <c r="D3" s="9"/>
      <c r="E3" s="9"/>
      <c r="F3" s="9"/>
      <c r="G3" s="9"/>
    </row>
    <row r="4" spans="1:7" s="8" customFormat="1" ht="22.5" hidden="1">
      <c r="A4" s="61"/>
      <c r="B4" s="9"/>
      <c r="C4" s="9"/>
      <c r="D4" s="9"/>
      <c r="E4" s="9"/>
      <c r="F4" s="9"/>
      <c r="G4" s="9"/>
    </row>
    <row r="5" spans="1:7" s="8" customFormat="1" ht="22.5" hidden="1">
      <c r="A5" s="61"/>
      <c r="B5" s="9"/>
      <c r="C5" s="9"/>
      <c r="D5" s="9"/>
      <c r="E5" s="9"/>
      <c r="F5" s="9"/>
      <c r="G5" s="9"/>
    </row>
    <row r="6" spans="1:7" s="8" customFormat="1" ht="22.5" hidden="1">
      <c r="A6" s="61"/>
      <c r="B6" s="9"/>
      <c r="C6" s="9"/>
      <c r="D6" s="9"/>
      <c r="E6" s="9"/>
      <c r="F6" s="9"/>
      <c r="G6" s="9"/>
    </row>
    <row r="7" spans="1:7" s="8" customFormat="1" ht="81" customHeight="1" hidden="1">
      <c r="A7" s="62"/>
      <c r="B7" s="9"/>
      <c r="C7" s="9"/>
      <c r="D7" s="9"/>
      <c r="E7" s="9"/>
      <c r="F7" s="9"/>
      <c r="G7" s="9"/>
    </row>
    <row r="8" spans="1:7" s="8" customFormat="1" ht="22.5" hidden="1">
      <c r="A8" s="10"/>
      <c r="B8" s="9"/>
      <c r="C8" s="9"/>
      <c r="D8" s="9"/>
      <c r="E8" s="9"/>
      <c r="F8" s="9"/>
      <c r="G8" s="9"/>
    </row>
    <row r="9" spans="1:7" s="8" customFormat="1" ht="22.5" hidden="1">
      <c r="A9" s="61"/>
      <c r="B9" s="9"/>
      <c r="C9" s="9"/>
      <c r="D9" s="9"/>
      <c r="E9" s="9"/>
      <c r="F9" s="9"/>
      <c r="G9" s="9"/>
    </row>
    <row r="10" spans="1:7" s="8" customFormat="1" ht="22.5" hidden="1">
      <c r="A10" s="61"/>
      <c r="B10" s="9"/>
      <c r="C10" s="9"/>
      <c r="D10" s="9"/>
      <c r="E10" s="9"/>
      <c r="F10" s="9"/>
      <c r="G10" s="9"/>
    </row>
    <row r="11" spans="1:7" s="8" customFormat="1" ht="82.5" customHeight="1" hidden="1">
      <c r="A11" s="61"/>
      <c r="B11" s="9"/>
      <c r="C11" s="9"/>
      <c r="D11" s="9"/>
      <c r="E11" s="9"/>
      <c r="F11" s="9"/>
      <c r="G11" s="9"/>
    </row>
    <row r="12" spans="1:7" s="8" customFormat="1" ht="93" customHeight="1" hidden="1">
      <c r="A12" s="61"/>
      <c r="B12" s="9"/>
      <c r="C12" s="9"/>
      <c r="D12" s="9"/>
      <c r="E12" s="9"/>
      <c r="F12" s="9"/>
      <c r="G12" s="9"/>
    </row>
    <row r="13" spans="1:7" s="8" customFormat="1" ht="22.5" hidden="1">
      <c r="A13" s="10"/>
      <c r="B13" s="9"/>
      <c r="C13" s="9"/>
      <c r="D13" s="9"/>
      <c r="E13" s="9"/>
      <c r="F13" s="9"/>
      <c r="G13" s="9"/>
    </row>
    <row r="14" spans="1:7" s="8" customFormat="1" ht="22.5" hidden="1">
      <c r="A14" s="61"/>
      <c r="B14" s="9"/>
      <c r="C14" s="9"/>
      <c r="D14" s="9"/>
      <c r="E14" s="9"/>
      <c r="F14" s="9"/>
      <c r="G14" s="9"/>
    </row>
    <row r="15" spans="1:7" s="8" customFormat="1" ht="22.5" hidden="1">
      <c r="A15" s="61"/>
      <c r="B15" s="9"/>
      <c r="C15" s="9"/>
      <c r="D15" s="9"/>
      <c r="E15" s="9"/>
      <c r="F15" s="9"/>
      <c r="G15" s="9"/>
    </row>
    <row r="16" spans="1:7" s="8" customFormat="1" ht="71.25" customHeight="1" hidden="1">
      <c r="A16" s="61"/>
      <c r="B16" s="9"/>
      <c r="C16" s="9"/>
      <c r="D16" s="9"/>
      <c r="E16" s="9"/>
      <c r="F16" s="9"/>
      <c r="G16" s="9"/>
    </row>
    <row r="17" spans="1:7" s="8" customFormat="1" ht="22.5" hidden="1">
      <c r="A17" s="61"/>
      <c r="B17" s="9"/>
      <c r="C17" s="9"/>
      <c r="D17" s="9"/>
      <c r="E17" s="9"/>
      <c r="F17" s="9"/>
      <c r="G17" s="9"/>
    </row>
    <row r="18" spans="1:7" s="8" customFormat="1" ht="22.5" hidden="1">
      <c r="A18" s="10"/>
      <c r="B18" s="9"/>
      <c r="C18" s="9"/>
      <c r="D18" s="9"/>
      <c r="E18" s="9"/>
      <c r="F18" s="9"/>
      <c r="G18" s="9"/>
    </row>
    <row r="19" spans="1:7" s="8" customFormat="1" ht="22.5" hidden="1">
      <c r="A19" s="61"/>
      <c r="B19" s="9"/>
      <c r="C19" s="9"/>
      <c r="D19" s="9"/>
      <c r="E19" s="9"/>
      <c r="F19" s="9"/>
      <c r="G19" s="9"/>
    </row>
    <row r="20" spans="1:7" s="8" customFormat="1" ht="22.5" hidden="1">
      <c r="A20" s="61"/>
      <c r="B20" s="9"/>
      <c r="C20" s="9"/>
      <c r="D20" s="9"/>
      <c r="E20" s="9"/>
      <c r="F20" s="9"/>
      <c r="G20" s="9"/>
    </row>
    <row r="21" spans="1:7" s="8" customFormat="1" ht="22.5" hidden="1">
      <c r="A21" s="61"/>
      <c r="B21" s="9"/>
      <c r="C21" s="9"/>
      <c r="D21" s="9"/>
      <c r="E21" s="9"/>
      <c r="F21" s="9"/>
      <c r="G21" s="9"/>
    </row>
    <row r="22" spans="1:7" s="8" customFormat="1" ht="22.5" hidden="1">
      <c r="A22" s="61"/>
      <c r="B22" s="9"/>
      <c r="C22" s="9"/>
      <c r="D22" s="9"/>
      <c r="E22" s="9"/>
      <c r="F22" s="9"/>
      <c r="G22" s="9"/>
    </row>
    <row r="23" spans="1:7" s="8" customFormat="1" ht="22.5" hidden="1">
      <c r="A23" s="61"/>
      <c r="B23" s="9"/>
      <c r="C23" s="9"/>
      <c r="D23" s="9"/>
      <c r="E23" s="9"/>
      <c r="F23" s="9"/>
      <c r="G23" s="9"/>
    </row>
    <row r="24" spans="1:7" s="8" customFormat="1" ht="22.5" hidden="1">
      <c r="A24" s="61"/>
      <c r="B24" s="9"/>
      <c r="C24" s="9"/>
      <c r="D24" s="9"/>
      <c r="E24" s="9"/>
      <c r="F24" s="9"/>
      <c r="G24" s="9"/>
    </row>
    <row r="25" spans="1:7" s="8" customFormat="1" ht="22.5" hidden="1">
      <c r="A25" s="61"/>
      <c r="B25" s="9"/>
      <c r="C25" s="9"/>
      <c r="D25" s="9"/>
      <c r="E25" s="9"/>
      <c r="F25" s="9"/>
      <c r="G25" s="9"/>
    </row>
    <row r="26" spans="1:7" s="8" customFormat="1" ht="22.5" hidden="1">
      <c r="A26" s="61"/>
      <c r="B26" s="9"/>
      <c r="C26" s="9"/>
      <c r="D26" s="9"/>
      <c r="E26" s="9"/>
      <c r="F26" s="9"/>
      <c r="G26" s="9"/>
    </row>
    <row r="27" spans="1:7" s="8" customFormat="1" ht="22.5" hidden="1">
      <c r="A27" s="61"/>
      <c r="B27" s="9"/>
      <c r="C27" s="9"/>
      <c r="D27" s="9"/>
      <c r="E27" s="9"/>
      <c r="F27" s="9"/>
      <c r="G27" s="9"/>
    </row>
    <row r="28" spans="1:7" s="8" customFormat="1" ht="177.75" customHeight="1" hidden="1">
      <c r="A28" s="61"/>
      <c r="B28" s="9"/>
      <c r="C28" s="9"/>
      <c r="D28" s="9"/>
      <c r="E28" s="9"/>
      <c r="F28" s="9"/>
      <c r="G28" s="9"/>
    </row>
    <row r="29" spans="1:7" s="8" customFormat="1" ht="22.5" hidden="1">
      <c r="A29" s="10"/>
      <c r="B29" s="9"/>
      <c r="C29" s="9"/>
      <c r="D29" s="9"/>
      <c r="E29" s="9"/>
      <c r="F29" s="9"/>
      <c r="G29" s="9"/>
    </row>
    <row r="30" spans="1:7" s="8" customFormat="1" ht="22.5" hidden="1">
      <c r="A30" s="61"/>
      <c r="B30" s="9"/>
      <c r="C30" s="9"/>
      <c r="D30" s="9"/>
      <c r="E30" s="9"/>
      <c r="F30" s="9"/>
      <c r="G30" s="9"/>
    </row>
    <row r="31" spans="1:7" s="8" customFormat="1" ht="22.5" hidden="1">
      <c r="A31" s="61"/>
      <c r="B31" s="9"/>
      <c r="C31" s="9"/>
      <c r="D31" s="9"/>
      <c r="E31" s="9"/>
      <c r="F31" s="9"/>
      <c r="G31" s="9"/>
    </row>
    <row r="32" spans="1:7" s="8" customFormat="1" ht="22.5" hidden="1">
      <c r="A32" s="63"/>
      <c r="B32" s="11"/>
      <c r="C32" s="11"/>
      <c r="D32" s="11"/>
      <c r="E32" s="11"/>
      <c r="F32" s="11"/>
      <c r="G32" s="11"/>
    </row>
    <row r="33" spans="1:7" ht="22.5">
      <c r="A33" s="64"/>
      <c r="B33" s="6"/>
      <c r="C33" s="6"/>
      <c r="D33" s="6"/>
      <c r="E33" s="6"/>
      <c r="F33" s="6"/>
      <c r="G33" s="6"/>
    </row>
    <row r="34" spans="1:7" ht="22.5">
      <c r="A34" s="64"/>
      <c r="B34" s="6"/>
      <c r="C34" s="6"/>
      <c r="D34" s="6"/>
      <c r="E34" s="6"/>
      <c r="F34" s="6"/>
      <c r="G34" s="6"/>
    </row>
    <row r="35" spans="1:7" ht="36">
      <c r="A35" s="65" t="s">
        <v>1</v>
      </c>
      <c r="B35" s="12" t="s">
        <v>76</v>
      </c>
      <c r="C35" s="12" t="s">
        <v>75</v>
      </c>
      <c r="D35" s="12" t="s">
        <v>74</v>
      </c>
      <c r="E35" s="12">
        <v>2010</v>
      </c>
      <c r="F35" s="12">
        <v>2011</v>
      </c>
      <c r="G35" s="12">
        <v>2012</v>
      </c>
    </row>
    <row r="36" spans="1:7" ht="72">
      <c r="A36" s="2" t="s">
        <v>20</v>
      </c>
      <c r="B36" s="4">
        <v>61782</v>
      </c>
      <c r="C36" s="4">
        <v>110988.8</v>
      </c>
      <c r="D36" s="4">
        <v>197577.7</v>
      </c>
      <c r="E36" s="4">
        <v>217813.1</v>
      </c>
      <c r="F36" s="4">
        <v>101784.9</v>
      </c>
      <c r="G36" s="4">
        <v>86954.1</v>
      </c>
    </row>
    <row r="37" spans="1:8" ht="54">
      <c r="A37" s="66" t="s">
        <v>2</v>
      </c>
      <c r="B37" s="4"/>
      <c r="C37" s="4"/>
      <c r="D37" s="4">
        <v>71978.1</v>
      </c>
      <c r="E37" s="4"/>
      <c r="F37" s="4"/>
      <c r="G37" s="4"/>
      <c r="H37" s="13">
        <f>D37/D36</f>
        <v>0.3643027527904212</v>
      </c>
    </row>
    <row r="38" spans="1:8" ht="90">
      <c r="A38" s="66" t="s">
        <v>59</v>
      </c>
      <c r="B38" s="4"/>
      <c r="C38" s="4"/>
      <c r="D38" s="4">
        <v>20858.1</v>
      </c>
      <c r="E38" s="4"/>
      <c r="F38" s="4"/>
      <c r="G38" s="4"/>
      <c r="H38" s="13">
        <f>D38/D36</f>
        <v>0.105569100156546</v>
      </c>
    </row>
    <row r="39" spans="1:8" ht="108">
      <c r="A39" s="66" t="s">
        <v>50</v>
      </c>
      <c r="B39" s="4"/>
      <c r="C39" s="4"/>
      <c r="D39" s="4">
        <v>16302.4</v>
      </c>
      <c r="E39" s="4"/>
      <c r="F39" s="4"/>
      <c r="G39" s="4"/>
      <c r="H39" s="13">
        <f>D39/D36</f>
        <v>0.08251133604652751</v>
      </c>
    </row>
    <row r="40" spans="1:8" ht="108">
      <c r="A40" s="66" t="s">
        <v>60</v>
      </c>
      <c r="B40" s="4"/>
      <c r="C40" s="4"/>
      <c r="D40" s="4">
        <v>34805.1</v>
      </c>
      <c r="E40" s="4"/>
      <c r="F40" s="4"/>
      <c r="G40" s="4"/>
      <c r="H40" s="13">
        <f>D40/D36</f>
        <v>0.17615905033817073</v>
      </c>
    </row>
    <row r="41" spans="1:8" ht="54">
      <c r="A41" s="67" t="s">
        <v>51</v>
      </c>
      <c r="B41" s="4"/>
      <c r="C41" s="4"/>
      <c r="D41" s="4">
        <v>1634</v>
      </c>
      <c r="E41" s="4"/>
      <c r="F41" s="4"/>
      <c r="G41" s="4"/>
      <c r="H41" s="13">
        <f>D41/D36</f>
        <v>0.008270164092405165</v>
      </c>
    </row>
    <row r="42" spans="1:8" ht="66" customHeight="1">
      <c r="A42" s="59" t="s">
        <v>64</v>
      </c>
      <c r="B42" s="4"/>
      <c r="C42" s="4"/>
      <c r="D42" s="4">
        <v>0</v>
      </c>
      <c r="E42" s="4"/>
      <c r="F42" s="4"/>
      <c r="G42" s="4"/>
      <c r="H42" s="13">
        <f>D42/E36</f>
        <v>0</v>
      </c>
    </row>
    <row r="43" spans="1:8" ht="66" customHeight="1">
      <c r="A43" s="59" t="s">
        <v>89</v>
      </c>
      <c r="B43" s="4"/>
      <c r="C43" s="4"/>
      <c r="D43" s="4">
        <v>52000</v>
      </c>
      <c r="E43" s="4"/>
      <c r="F43" s="4"/>
      <c r="G43" s="4"/>
      <c r="H43" s="13">
        <f>D43/D36</f>
        <v>0.26318759657592933</v>
      </c>
    </row>
    <row r="44" spans="1:7" ht="36">
      <c r="A44" s="2" t="s">
        <v>21</v>
      </c>
      <c r="B44" s="4">
        <v>126706.3</v>
      </c>
      <c r="C44" s="4">
        <v>127836.1</v>
      </c>
      <c r="D44" s="4">
        <v>127015.4</v>
      </c>
      <c r="E44" s="4">
        <v>71051.6</v>
      </c>
      <c r="F44" s="4">
        <v>58143.7</v>
      </c>
      <c r="G44" s="4">
        <v>55292.9</v>
      </c>
    </row>
    <row r="45" spans="1:8" ht="72">
      <c r="A45" s="66" t="s">
        <v>52</v>
      </c>
      <c r="B45" s="4"/>
      <c r="C45" s="4"/>
      <c r="D45" s="50">
        <v>37400.6</v>
      </c>
      <c r="E45" s="4"/>
      <c r="F45" s="4"/>
      <c r="G45" s="4"/>
      <c r="H45" s="13">
        <f>D45/D44</f>
        <v>0.29445720755121035</v>
      </c>
    </row>
    <row r="46" spans="1:8" ht="54">
      <c r="A46" s="66" t="s">
        <v>24</v>
      </c>
      <c r="B46" s="4"/>
      <c r="C46" s="4"/>
      <c r="D46" s="50">
        <v>82665.5</v>
      </c>
      <c r="E46" s="4"/>
      <c r="F46" s="4"/>
      <c r="G46" s="4"/>
      <c r="H46" s="13">
        <f>D46/D44</f>
        <v>0.6508305292114185</v>
      </c>
    </row>
    <row r="47" spans="1:8" ht="54">
      <c r="A47" s="66" t="s">
        <v>4</v>
      </c>
      <c r="B47" s="4"/>
      <c r="C47" s="4"/>
      <c r="D47" s="50">
        <v>2125.9</v>
      </c>
      <c r="E47" s="4"/>
      <c r="F47" s="4"/>
      <c r="G47" s="4"/>
      <c r="H47" s="13">
        <f>D47/D44</f>
        <v>0.01673734051146554</v>
      </c>
    </row>
    <row r="48" spans="1:8" ht="68.25" customHeight="1">
      <c r="A48" s="66" t="s">
        <v>25</v>
      </c>
      <c r="B48" s="3"/>
      <c r="C48" s="3"/>
      <c r="D48" s="50">
        <v>4823.4</v>
      </c>
      <c r="E48" s="3"/>
      <c r="F48" s="3"/>
      <c r="G48" s="3"/>
      <c r="H48" s="13">
        <f>D48/D44</f>
        <v>0.03797492272590568</v>
      </c>
    </row>
    <row r="49" spans="1:8" ht="87" customHeight="1">
      <c r="A49" s="66" t="s">
        <v>53</v>
      </c>
      <c r="B49" s="3"/>
      <c r="C49" s="3"/>
      <c r="D49" s="50">
        <v>0</v>
      </c>
      <c r="E49" s="3"/>
      <c r="F49" s="3"/>
      <c r="G49" s="3"/>
      <c r="H49" s="13">
        <f>D49/E44</f>
        <v>0</v>
      </c>
    </row>
    <row r="50" spans="1:8" ht="87" customHeight="1">
      <c r="A50" s="66" t="s">
        <v>54</v>
      </c>
      <c r="B50" s="3"/>
      <c r="C50" s="3"/>
      <c r="D50" s="50">
        <v>0</v>
      </c>
      <c r="E50" s="3"/>
      <c r="F50" s="3"/>
      <c r="G50" s="3"/>
      <c r="H50" s="13">
        <f>D50/E44</f>
        <v>0</v>
      </c>
    </row>
    <row r="51" spans="1:7" ht="54">
      <c r="A51" s="2" t="s">
        <v>58</v>
      </c>
      <c r="B51" s="4">
        <v>83750.2</v>
      </c>
      <c r="C51" s="4">
        <v>136419.7</v>
      </c>
      <c r="D51" s="4">
        <v>164676.9</v>
      </c>
      <c r="E51" s="4">
        <v>182507.8</v>
      </c>
      <c r="F51" s="4">
        <v>169317.1</v>
      </c>
      <c r="G51" s="4">
        <v>165516.3</v>
      </c>
    </row>
    <row r="52" spans="1:8" ht="141.75" customHeight="1">
      <c r="A52" s="66" t="s">
        <v>5</v>
      </c>
      <c r="B52" s="4"/>
      <c r="C52" s="4"/>
      <c r="D52" s="4">
        <v>145128.5</v>
      </c>
      <c r="E52" s="4"/>
      <c r="F52" s="4"/>
      <c r="G52" s="4"/>
      <c r="H52" s="13">
        <f>D52/D51</f>
        <v>0.8812923974157881</v>
      </c>
    </row>
    <row r="53" spans="1:8" ht="115.5" customHeight="1">
      <c r="A53" s="66" t="s">
        <v>61</v>
      </c>
      <c r="B53" s="4"/>
      <c r="C53" s="4"/>
      <c r="D53" s="4">
        <v>17043.8</v>
      </c>
      <c r="E53" s="4"/>
      <c r="F53" s="4"/>
      <c r="G53" s="4"/>
      <c r="H53" s="13">
        <f>D53/D51</f>
        <v>0.1034984263123729</v>
      </c>
    </row>
    <row r="54" spans="1:8" ht="36">
      <c r="A54" s="66" t="s">
        <v>18</v>
      </c>
      <c r="B54" s="4"/>
      <c r="C54" s="4"/>
      <c r="D54" s="4">
        <v>654.5</v>
      </c>
      <c r="E54" s="4"/>
      <c r="F54" s="4"/>
      <c r="G54" s="4"/>
      <c r="H54" s="13">
        <f>D54/D51</f>
        <v>0.003974449361142942</v>
      </c>
    </row>
    <row r="55" spans="1:8" ht="54">
      <c r="A55" s="66" t="s">
        <v>6</v>
      </c>
      <c r="B55" s="4"/>
      <c r="C55" s="4"/>
      <c r="D55" s="4">
        <v>1850.1</v>
      </c>
      <c r="E55" s="4"/>
      <c r="F55" s="4"/>
      <c r="G55" s="4"/>
      <c r="H55" s="13">
        <f>D55/D51</f>
        <v>0.011234726910696036</v>
      </c>
    </row>
    <row r="56" spans="1:8" ht="62.25" customHeight="1">
      <c r="A56" s="59" t="s">
        <v>62</v>
      </c>
      <c r="B56" s="4"/>
      <c r="C56" s="4"/>
      <c r="D56" s="4">
        <v>0</v>
      </c>
      <c r="E56" s="4"/>
      <c r="F56" s="4"/>
      <c r="G56" s="4"/>
      <c r="H56" s="13">
        <f>D56/E51</f>
        <v>0</v>
      </c>
    </row>
    <row r="57" spans="1:8" ht="85.5" customHeight="1">
      <c r="A57" s="66" t="s">
        <v>55</v>
      </c>
      <c r="B57" s="4"/>
      <c r="C57" s="4"/>
      <c r="D57" s="4">
        <v>0</v>
      </c>
      <c r="E57" s="4"/>
      <c r="F57" s="4"/>
      <c r="G57" s="4"/>
      <c r="H57" s="13">
        <f>D57/E51</f>
        <v>0</v>
      </c>
    </row>
    <row r="58" spans="1:8" ht="105.75" customHeight="1">
      <c r="A58" s="59" t="s">
        <v>63</v>
      </c>
      <c r="B58" s="4"/>
      <c r="C58" s="4"/>
      <c r="D58" s="4">
        <v>0</v>
      </c>
      <c r="E58" s="4"/>
      <c r="F58" s="4"/>
      <c r="G58" s="4"/>
      <c r="H58" s="13">
        <f>D58/E51</f>
        <v>0</v>
      </c>
    </row>
    <row r="59" spans="1:8" ht="105.75" customHeight="1">
      <c r="A59" s="59" t="s">
        <v>77</v>
      </c>
      <c r="B59" s="4"/>
      <c r="C59" s="4"/>
      <c r="D59" s="4">
        <v>0</v>
      </c>
      <c r="E59" s="4"/>
      <c r="F59" s="4"/>
      <c r="G59" s="4"/>
      <c r="H59" s="13">
        <f>D59/D44</f>
        <v>0</v>
      </c>
    </row>
    <row r="60" spans="1:7" ht="36">
      <c r="A60" s="2" t="s">
        <v>22</v>
      </c>
      <c r="B60" s="4">
        <v>17744.9</v>
      </c>
      <c r="C60" s="4">
        <v>21003.1</v>
      </c>
      <c r="D60" s="4">
        <v>27721.1</v>
      </c>
      <c r="E60" s="4">
        <v>46972.7</v>
      </c>
      <c r="F60" s="4">
        <v>50284.9</v>
      </c>
      <c r="G60" s="4">
        <v>43952.3</v>
      </c>
    </row>
    <row r="61" spans="1:8" ht="108">
      <c r="A61" s="66" t="s">
        <v>7</v>
      </c>
      <c r="B61" s="4"/>
      <c r="C61" s="4"/>
      <c r="D61" s="50">
        <v>3738</v>
      </c>
      <c r="E61" s="4"/>
      <c r="F61" s="4"/>
      <c r="G61" s="4"/>
      <c r="H61" s="13">
        <f>D61/D60</f>
        <v>0.13484313393047173</v>
      </c>
    </row>
    <row r="62" spans="1:8" ht="108">
      <c r="A62" s="66" t="s">
        <v>8</v>
      </c>
      <c r="B62" s="4"/>
      <c r="C62" s="4"/>
      <c r="D62" s="50">
        <v>454.4</v>
      </c>
      <c r="E62" s="4"/>
      <c r="F62" s="4"/>
      <c r="G62" s="4"/>
      <c r="H62" s="13">
        <f>D62/D60</f>
        <v>0.016391845922420108</v>
      </c>
    </row>
    <row r="63" spans="1:8" ht="90">
      <c r="A63" s="66" t="s">
        <v>9</v>
      </c>
      <c r="B63" s="4"/>
      <c r="C63" s="4"/>
      <c r="D63" s="50">
        <v>3251.2</v>
      </c>
      <c r="E63" s="4"/>
      <c r="F63" s="4"/>
      <c r="G63" s="4"/>
      <c r="H63" s="13">
        <f>D63/D60</f>
        <v>0.1172825032195692</v>
      </c>
    </row>
    <row r="64" spans="1:8" ht="90">
      <c r="A64" s="66" t="s">
        <v>56</v>
      </c>
      <c r="B64" s="4"/>
      <c r="C64" s="4"/>
      <c r="D64" s="50">
        <v>14320.8</v>
      </c>
      <c r="E64" s="4"/>
      <c r="F64" s="4"/>
      <c r="G64" s="4"/>
      <c r="H64" s="13">
        <f>D64/D60</f>
        <v>0.5166028765092294</v>
      </c>
    </row>
    <row r="65" spans="1:8" ht="54">
      <c r="A65" s="66" t="s">
        <v>11</v>
      </c>
      <c r="B65" s="4"/>
      <c r="C65" s="4"/>
      <c r="D65" s="50">
        <v>694</v>
      </c>
      <c r="E65" s="4"/>
      <c r="F65" s="4"/>
      <c r="G65" s="4"/>
      <c r="H65" s="13">
        <f>D65/D60</f>
        <v>0.025035081580456767</v>
      </c>
    </row>
    <row r="66" spans="1:8" ht="72">
      <c r="A66" s="66" t="s">
        <v>12</v>
      </c>
      <c r="B66" s="4"/>
      <c r="C66" s="4"/>
      <c r="D66" s="50">
        <v>0</v>
      </c>
      <c r="E66" s="4"/>
      <c r="F66" s="4"/>
      <c r="G66" s="4"/>
      <c r="H66" s="13">
        <f>D66/E60</f>
        <v>0</v>
      </c>
    </row>
    <row r="67" spans="1:8" ht="54">
      <c r="A67" s="66" t="s">
        <v>26</v>
      </c>
      <c r="B67" s="4"/>
      <c r="C67" s="4"/>
      <c r="D67" s="50">
        <v>296</v>
      </c>
      <c r="E67" s="4"/>
      <c r="F67" s="4"/>
      <c r="G67" s="4"/>
      <c r="H67" s="13">
        <f>D67/D60</f>
        <v>0.010677786956506055</v>
      </c>
    </row>
    <row r="68" spans="1:8" ht="54">
      <c r="A68" s="66" t="s">
        <v>13</v>
      </c>
      <c r="B68" s="4"/>
      <c r="C68" s="4"/>
      <c r="D68" s="50">
        <v>64</v>
      </c>
      <c r="E68" s="4"/>
      <c r="F68" s="4"/>
      <c r="G68" s="4"/>
      <c r="H68" s="13">
        <f>D68/E60</f>
        <v>0.0013624935334779565</v>
      </c>
    </row>
    <row r="69" spans="1:8" ht="54">
      <c r="A69" s="66" t="s">
        <v>14</v>
      </c>
      <c r="B69" s="4"/>
      <c r="C69" s="4"/>
      <c r="D69" s="50">
        <v>1396.3</v>
      </c>
      <c r="E69" s="4"/>
      <c r="F69" s="4"/>
      <c r="G69" s="4"/>
      <c r="H69" s="13">
        <f>D69/D60</f>
        <v>0.050369574078950693</v>
      </c>
    </row>
    <row r="70" spans="1:8" ht="54">
      <c r="A70" s="59" t="s">
        <v>78</v>
      </c>
      <c r="B70" s="4"/>
      <c r="C70" s="4"/>
      <c r="D70" s="50">
        <v>0</v>
      </c>
      <c r="E70" s="4"/>
      <c r="F70" s="4"/>
      <c r="G70" s="4"/>
      <c r="H70" s="13">
        <f>D70/E60</f>
        <v>0</v>
      </c>
    </row>
    <row r="71" spans="1:8" ht="62.25" customHeight="1">
      <c r="A71" s="59" t="s">
        <v>79</v>
      </c>
      <c r="B71" s="4"/>
      <c r="C71" s="4"/>
      <c r="D71" s="50">
        <v>195</v>
      </c>
      <c r="E71" s="4"/>
      <c r="F71" s="4"/>
      <c r="G71" s="4"/>
      <c r="H71" s="13">
        <f>D71/D60</f>
        <v>0.007034352893644192</v>
      </c>
    </row>
    <row r="72" spans="1:8" ht="54">
      <c r="A72" s="59" t="s">
        <v>80</v>
      </c>
      <c r="B72" s="4"/>
      <c r="C72" s="4"/>
      <c r="D72" s="50">
        <v>0</v>
      </c>
      <c r="E72" s="4"/>
      <c r="F72" s="4"/>
      <c r="G72" s="4"/>
      <c r="H72" s="13">
        <f>D72/E60</f>
        <v>0</v>
      </c>
    </row>
    <row r="73" spans="1:8" ht="54">
      <c r="A73" s="59" t="s">
        <v>81</v>
      </c>
      <c r="B73" s="4"/>
      <c r="C73" s="4"/>
      <c r="D73" s="50">
        <v>0</v>
      </c>
      <c r="E73" s="4"/>
      <c r="F73" s="4"/>
      <c r="G73" s="4"/>
      <c r="H73" s="13">
        <f>D73/E60</f>
        <v>0</v>
      </c>
    </row>
    <row r="74" spans="1:8" ht="54">
      <c r="A74" s="59" t="s">
        <v>82</v>
      </c>
      <c r="B74" s="4"/>
      <c r="C74" s="4"/>
      <c r="D74" s="50">
        <v>0</v>
      </c>
      <c r="E74" s="4"/>
      <c r="F74" s="4"/>
      <c r="G74" s="4"/>
      <c r="H74" s="13">
        <f>D74/D60</f>
        <v>0</v>
      </c>
    </row>
    <row r="75" spans="1:8" ht="54">
      <c r="A75" s="59" t="s">
        <v>83</v>
      </c>
      <c r="B75" s="4"/>
      <c r="C75" s="4"/>
      <c r="D75" s="50">
        <v>0</v>
      </c>
      <c r="E75" s="4"/>
      <c r="F75" s="4"/>
      <c r="G75" s="4"/>
      <c r="H75" s="13">
        <f>D75/E60</f>
        <v>0</v>
      </c>
    </row>
    <row r="76" spans="1:8" ht="54">
      <c r="A76" s="59" t="s">
        <v>84</v>
      </c>
      <c r="B76" s="4"/>
      <c r="C76" s="4"/>
      <c r="D76" s="50">
        <v>712</v>
      </c>
      <c r="E76" s="4"/>
      <c r="F76" s="4"/>
      <c r="G76" s="4"/>
      <c r="H76" s="13">
        <f>D76/D60</f>
        <v>0.025684406462947</v>
      </c>
    </row>
    <row r="77" spans="1:8" ht="54">
      <c r="A77" s="59" t="s">
        <v>85</v>
      </c>
      <c r="B77" s="4"/>
      <c r="C77" s="4"/>
      <c r="D77" s="50">
        <v>20.9</v>
      </c>
      <c r="E77" s="4"/>
      <c r="F77" s="4"/>
      <c r="G77" s="4"/>
      <c r="H77" s="13">
        <f>D77/D60</f>
        <v>0.0007539383357803262</v>
      </c>
    </row>
    <row r="78" spans="1:8" ht="54">
      <c r="A78" s="59" t="s">
        <v>86</v>
      </c>
      <c r="B78" s="4"/>
      <c r="C78" s="4"/>
      <c r="D78" s="50">
        <v>2679.5</v>
      </c>
      <c r="E78" s="4"/>
      <c r="F78" s="4"/>
      <c r="G78" s="4"/>
      <c r="H78" s="13">
        <f>D78/D60</f>
        <v>0.09665922347958776</v>
      </c>
    </row>
    <row r="79" spans="1:8" ht="36">
      <c r="A79" s="2" t="s">
        <v>23</v>
      </c>
      <c r="B79" s="4">
        <v>2241.8</v>
      </c>
      <c r="C79" s="4">
        <v>18808.2</v>
      </c>
      <c r="D79" s="4">
        <v>59216.4</v>
      </c>
      <c r="E79" s="4">
        <v>8088</v>
      </c>
      <c r="F79" s="4">
        <v>8088</v>
      </c>
      <c r="G79" s="4">
        <v>788</v>
      </c>
      <c r="H79" s="74"/>
    </row>
    <row r="80" spans="1:8" ht="36">
      <c r="A80" s="66" t="s">
        <v>16</v>
      </c>
      <c r="B80" s="4"/>
      <c r="C80" s="4"/>
      <c r="D80" s="4">
        <v>634.2</v>
      </c>
      <c r="E80" s="4"/>
      <c r="F80" s="4"/>
      <c r="G80" s="4"/>
      <c r="H80" s="13">
        <f>D80/D79</f>
        <v>0.010709870914138652</v>
      </c>
    </row>
    <row r="81" spans="1:8" ht="54">
      <c r="A81" s="59" t="s">
        <v>57</v>
      </c>
      <c r="B81" s="4"/>
      <c r="C81" s="4"/>
      <c r="D81" s="4">
        <v>58582.2</v>
      </c>
      <c r="E81" s="4"/>
      <c r="F81" s="4"/>
      <c r="G81" s="4"/>
      <c r="H81" s="13">
        <f>D81/D79</f>
        <v>0.9892901290858612</v>
      </c>
    </row>
    <row r="82" spans="1:7" ht="22.5">
      <c r="A82" s="65" t="s">
        <v>15</v>
      </c>
      <c r="B82" s="4">
        <v>4018.3</v>
      </c>
      <c r="C82" s="4">
        <v>6626.4</v>
      </c>
      <c r="D82" s="4">
        <v>17453.6</v>
      </c>
      <c r="E82" s="4">
        <v>6484.7</v>
      </c>
      <c r="F82" s="4">
        <v>6710.5</v>
      </c>
      <c r="G82" s="4">
        <v>6708.6</v>
      </c>
    </row>
    <row r="85" spans="1:7" ht="18">
      <c r="A85" s="65" t="s">
        <v>48</v>
      </c>
      <c r="B85" s="31">
        <f>B36+B44+B51+B60+B79+B82</f>
        <v>296243.5</v>
      </c>
      <c r="C85" s="31">
        <f>C36+C44+C51+C60+C79+C82</f>
        <v>421682.30000000005</v>
      </c>
      <c r="D85" s="31">
        <f>D36+D44+D51+D60+D79+D82</f>
        <v>593661.1</v>
      </c>
      <c r="E85" s="31">
        <f>E36+E44+E51+E60+E79+E82</f>
        <v>532917.8999999999</v>
      </c>
      <c r="F85" s="31"/>
      <c r="G85" s="31">
        <f>G36+G44+G51+G60+G79+G82</f>
        <v>359212.19999999995</v>
      </c>
    </row>
  </sheetData>
  <printOptions/>
  <pageMargins left="0.75" right="0.75" top="1" bottom="1" header="0.5" footer="0.5"/>
  <pageSetup fitToHeight="1" fitToWidth="1" horizontalDpi="300" verticalDpi="300" orientation="portrait" paperSize="9" scale="22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I12" sqref="I12"/>
    </sheetView>
  </sheetViews>
  <sheetFormatPr defaultColWidth="9.33203125" defaultRowHeight="12.75"/>
  <cols>
    <col min="7" max="7" width="11.16015625" style="0" customWidth="1"/>
    <col min="9" max="9" width="17.5" style="0" customWidth="1"/>
    <col min="10" max="10" width="15.5" style="0" customWidth="1"/>
  </cols>
  <sheetData>
    <row r="1" spans="9:10" ht="15">
      <c r="I1" s="78" t="s">
        <v>70</v>
      </c>
      <c r="J1" s="78"/>
    </row>
    <row r="3" ht="20.25">
      <c r="F3" s="5" t="s">
        <v>41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32"/>
      <c r="C7" s="32"/>
      <c r="D7" s="32"/>
      <c r="E7" s="32"/>
      <c r="F7" s="32"/>
      <c r="G7" s="32"/>
      <c r="H7" s="32"/>
      <c r="I7" s="39" t="s">
        <v>37</v>
      </c>
      <c r="J7" s="40" t="s">
        <v>19</v>
      </c>
    </row>
    <row r="8" spans="1:10" ht="61.5" customHeight="1">
      <c r="A8" s="83" t="s">
        <v>38</v>
      </c>
      <c r="B8" s="83"/>
      <c r="C8" s="83"/>
      <c r="D8" s="83"/>
      <c r="E8" s="83"/>
      <c r="F8" s="83"/>
      <c r="G8" s="83"/>
      <c r="H8" s="83"/>
      <c r="I8" s="46">
        <v>71051.6</v>
      </c>
      <c r="J8" s="38">
        <v>1</v>
      </c>
    </row>
    <row r="9" spans="1:10" ht="73.5" customHeight="1">
      <c r="A9" s="84" t="s">
        <v>3</v>
      </c>
      <c r="B9" s="84"/>
      <c r="C9" s="84"/>
      <c r="D9" s="84"/>
      <c r="E9" s="84"/>
      <c r="F9" s="84"/>
      <c r="G9" s="84"/>
      <c r="H9" s="84"/>
      <c r="I9" s="33">
        <v>40577</v>
      </c>
      <c r="J9" s="37">
        <f>I9/I8</f>
        <v>0.5710919951134105</v>
      </c>
    </row>
    <row r="10" spans="1:10" ht="73.5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33">
        <v>22035.6</v>
      </c>
      <c r="J10" s="37">
        <f>I10/I8</f>
        <v>0.31013516936986635</v>
      </c>
    </row>
    <row r="11" spans="1:10" ht="73.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33">
        <v>746</v>
      </c>
      <c r="J11" s="37">
        <f>I11/I8</f>
        <v>0.010499411695162388</v>
      </c>
    </row>
    <row r="12" spans="1:10" ht="73.5" customHeight="1">
      <c r="A12" s="84" t="s">
        <v>25</v>
      </c>
      <c r="B12" s="84"/>
      <c r="C12" s="84"/>
      <c r="D12" s="84"/>
      <c r="E12" s="84"/>
      <c r="F12" s="84"/>
      <c r="G12" s="84"/>
      <c r="H12" s="84"/>
      <c r="I12" s="33">
        <v>0</v>
      </c>
      <c r="J12" s="37">
        <f>I12/I8</f>
        <v>0</v>
      </c>
    </row>
    <row r="13" spans="1:10" ht="73.5" customHeight="1">
      <c r="A13" s="80" t="s">
        <v>53</v>
      </c>
      <c r="B13" s="81"/>
      <c r="C13" s="81"/>
      <c r="D13" s="81"/>
      <c r="E13" s="81"/>
      <c r="F13" s="81"/>
      <c r="G13" s="81"/>
      <c r="H13" s="82"/>
      <c r="I13" s="33">
        <v>7693</v>
      </c>
      <c r="J13" s="37">
        <v>0</v>
      </c>
    </row>
    <row r="14" spans="1:10" ht="73.5" customHeight="1">
      <c r="A14" s="70"/>
      <c r="B14" s="70"/>
      <c r="C14" s="70"/>
      <c r="D14" s="70"/>
      <c r="E14" s="70"/>
      <c r="F14" s="70"/>
      <c r="G14" s="70"/>
      <c r="H14" s="70"/>
      <c r="I14" s="71"/>
      <c r="J14" s="72"/>
    </row>
  </sheetData>
  <mergeCells count="8">
    <mergeCell ref="I1:J1"/>
    <mergeCell ref="I6:J6"/>
    <mergeCell ref="A8:H8"/>
    <mergeCell ref="A9:H9"/>
    <mergeCell ref="A10:H10"/>
    <mergeCell ref="A11:H11"/>
    <mergeCell ref="A12:H12"/>
    <mergeCell ref="A13:H13"/>
  </mergeCells>
  <printOptions/>
  <pageMargins left="0.69" right="0.59" top="1" bottom="1" header="0.5" footer="0.5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J16" sqref="J16"/>
    </sheetView>
  </sheetViews>
  <sheetFormatPr defaultColWidth="9.33203125" defaultRowHeight="12.75"/>
  <cols>
    <col min="7" max="7" width="11.16015625" style="0" customWidth="1"/>
    <col min="9" max="9" width="17.16015625" style="0" customWidth="1"/>
    <col min="10" max="11" width="13.33203125" style="0" customWidth="1"/>
  </cols>
  <sheetData>
    <row r="1" ht="15">
      <c r="J1" s="30" t="s">
        <v>71</v>
      </c>
    </row>
    <row r="3" ht="20.25">
      <c r="F3" s="5" t="s">
        <v>42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80.25" customHeight="1">
      <c r="A8" s="83" t="s">
        <v>0</v>
      </c>
      <c r="B8" s="83"/>
      <c r="C8" s="83"/>
      <c r="D8" s="83"/>
      <c r="E8" s="83"/>
      <c r="F8" s="83"/>
      <c r="G8" s="83"/>
      <c r="H8" s="83"/>
      <c r="I8" s="47">
        <v>182507.8</v>
      </c>
      <c r="J8" s="42">
        <v>1</v>
      </c>
    </row>
    <row r="9" spans="1:10" ht="81.75" customHeight="1">
      <c r="A9" s="84" t="s">
        <v>5</v>
      </c>
      <c r="B9" s="84"/>
      <c r="C9" s="84"/>
      <c r="D9" s="84"/>
      <c r="E9" s="84"/>
      <c r="F9" s="84"/>
      <c r="G9" s="84"/>
      <c r="H9" s="84"/>
      <c r="I9" s="48">
        <v>103634</v>
      </c>
      <c r="J9" s="43">
        <f>I9/I8</f>
        <v>0.5678332652083912</v>
      </c>
    </row>
    <row r="10" spans="1:10" ht="101.25" customHeight="1">
      <c r="A10" s="84" t="s">
        <v>73</v>
      </c>
      <c r="B10" s="84"/>
      <c r="C10" s="84"/>
      <c r="D10" s="84"/>
      <c r="E10" s="84"/>
      <c r="F10" s="84"/>
      <c r="G10" s="84"/>
      <c r="H10" s="84"/>
      <c r="I10" s="48">
        <v>13992.4</v>
      </c>
      <c r="J10" s="43">
        <f>I10/I8</f>
        <v>0.07666740818748569</v>
      </c>
    </row>
    <row r="11" spans="1:10" ht="48" customHeight="1">
      <c r="A11" s="84" t="s">
        <v>18</v>
      </c>
      <c r="B11" s="84"/>
      <c r="C11" s="84"/>
      <c r="D11" s="84"/>
      <c r="E11" s="84"/>
      <c r="F11" s="84"/>
      <c r="G11" s="84"/>
      <c r="H11" s="84"/>
      <c r="I11" s="48">
        <v>2619.9</v>
      </c>
      <c r="J11" s="43">
        <f>I11/I8</f>
        <v>0.014355002909464693</v>
      </c>
    </row>
    <row r="12" spans="1:10" ht="59.25" customHeight="1">
      <c r="A12" s="84" t="s">
        <v>6</v>
      </c>
      <c r="B12" s="84"/>
      <c r="C12" s="84"/>
      <c r="D12" s="84"/>
      <c r="E12" s="84"/>
      <c r="F12" s="84"/>
      <c r="G12" s="84"/>
      <c r="H12" s="84"/>
      <c r="I12" s="48">
        <v>14038.9</v>
      </c>
      <c r="J12" s="43">
        <f>I12/I8</f>
        <v>0.07692219181865104</v>
      </c>
    </row>
    <row r="13" spans="1:10" ht="59.25" customHeight="1">
      <c r="A13" s="80" t="s">
        <v>62</v>
      </c>
      <c r="B13" s="81"/>
      <c r="C13" s="81"/>
      <c r="D13" s="81"/>
      <c r="E13" s="81"/>
      <c r="F13" s="81"/>
      <c r="G13" s="81"/>
      <c r="H13" s="82"/>
      <c r="I13" s="48">
        <v>4906.9</v>
      </c>
      <c r="J13" s="43">
        <f>I13/I8</f>
        <v>0.026885974188500437</v>
      </c>
    </row>
    <row r="14" spans="1:10" ht="73.5" customHeight="1">
      <c r="A14" s="84" t="s">
        <v>55</v>
      </c>
      <c r="B14" s="84"/>
      <c r="C14" s="84"/>
      <c r="D14" s="84"/>
      <c r="E14" s="84"/>
      <c r="F14" s="84"/>
      <c r="G14" s="84"/>
      <c r="H14" s="84"/>
      <c r="I14" s="48">
        <v>0</v>
      </c>
      <c r="J14" s="43">
        <f>I14/I8</f>
        <v>0</v>
      </c>
    </row>
    <row r="15" spans="1:10" ht="73.5" customHeight="1">
      <c r="A15" s="84" t="s">
        <v>63</v>
      </c>
      <c r="B15" s="84"/>
      <c r="C15" s="84"/>
      <c r="D15" s="84"/>
      <c r="E15" s="84"/>
      <c r="F15" s="84"/>
      <c r="G15" s="84"/>
      <c r="H15" s="84"/>
      <c r="I15" s="48">
        <v>43278.7</v>
      </c>
      <c r="J15" s="43">
        <f>I15/I8</f>
        <v>0.23713342662614967</v>
      </c>
    </row>
    <row r="16" spans="1:10" ht="73.5" customHeight="1">
      <c r="A16" s="84" t="s">
        <v>77</v>
      </c>
      <c r="B16" s="84"/>
      <c r="C16" s="84"/>
      <c r="D16" s="84"/>
      <c r="E16" s="84"/>
      <c r="F16" s="84"/>
      <c r="G16" s="84"/>
      <c r="H16" s="84"/>
      <c r="I16" s="48">
        <v>37</v>
      </c>
      <c r="J16" s="43">
        <f>I16/I8</f>
        <v>0.00020273106135737761</v>
      </c>
    </row>
    <row r="17" spans="1:10" ht="73.5" customHeight="1">
      <c r="A17" s="70"/>
      <c r="B17" s="70"/>
      <c r="C17" s="70"/>
      <c r="D17" s="70"/>
      <c r="E17" s="70"/>
      <c r="F17" s="70"/>
      <c r="G17" s="70"/>
      <c r="H17" s="70"/>
      <c r="I17" s="73"/>
      <c r="J17" s="75"/>
    </row>
  </sheetData>
  <mergeCells count="10">
    <mergeCell ref="A16:H16"/>
    <mergeCell ref="I6:J6"/>
    <mergeCell ref="A8:H8"/>
    <mergeCell ref="A14:H14"/>
    <mergeCell ref="A9:H9"/>
    <mergeCell ref="A10:H10"/>
    <mergeCell ref="A11:H11"/>
    <mergeCell ref="A12:H12"/>
    <mergeCell ref="A13:H13"/>
    <mergeCell ref="A15:H15"/>
  </mergeCells>
  <printOptions/>
  <pageMargins left="0.72" right="0.51" top="0.68" bottom="0.55" header="0.37" footer="0.5"/>
  <pageSetup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4">
      <selection activeCell="A8" sqref="A8:H9"/>
    </sheetView>
  </sheetViews>
  <sheetFormatPr defaultColWidth="9.33203125" defaultRowHeight="12.75"/>
  <cols>
    <col min="7" max="7" width="11.16015625" style="0" customWidth="1"/>
    <col min="9" max="9" width="16" style="0" customWidth="1"/>
    <col min="10" max="10" width="13.16015625" style="0" customWidth="1"/>
    <col min="11" max="11" width="13.33203125" style="0" customWidth="1"/>
  </cols>
  <sheetData>
    <row r="1" ht="15">
      <c r="J1" s="30" t="s">
        <v>72</v>
      </c>
    </row>
    <row r="3" ht="20.25">
      <c r="F3" s="5" t="s">
        <v>46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85" t="s">
        <v>87</v>
      </c>
      <c r="J6" s="85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57" customHeight="1">
      <c r="A8" s="83" t="s">
        <v>33</v>
      </c>
      <c r="B8" s="83"/>
      <c r="C8" s="83"/>
      <c r="D8" s="83"/>
      <c r="E8" s="83"/>
      <c r="F8" s="83"/>
      <c r="G8" s="83"/>
      <c r="H8" s="83"/>
      <c r="I8" s="46">
        <v>46972.7</v>
      </c>
      <c r="J8" s="42">
        <v>1</v>
      </c>
    </row>
    <row r="9" spans="1:10" ht="104.25" customHeight="1">
      <c r="A9" s="84" t="s">
        <v>7</v>
      </c>
      <c r="B9" s="84"/>
      <c r="C9" s="84"/>
      <c r="D9" s="84"/>
      <c r="E9" s="84"/>
      <c r="F9" s="84"/>
      <c r="G9" s="84"/>
      <c r="H9" s="84"/>
      <c r="I9" s="49">
        <v>3738</v>
      </c>
      <c r="J9" s="45">
        <f>I9/I8</f>
        <v>0.0795781379396969</v>
      </c>
    </row>
    <row r="10" spans="1:10" ht="113.2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49">
        <v>296.1</v>
      </c>
      <c r="J10" s="45">
        <f>I10/I8</f>
        <v>0.006303661488481608</v>
      </c>
    </row>
    <row r="11" spans="1:10" ht="101.25" customHeight="1">
      <c r="A11" s="84" t="s">
        <v>9</v>
      </c>
      <c r="B11" s="84"/>
      <c r="C11" s="84"/>
      <c r="D11" s="84"/>
      <c r="E11" s="84"/>
      <c r="F11" s="84"/>
      <c r="G11" s="84"/>
      <c r="H11" s="84"/>
      <c r="I11" s="49">
        <v>1117.9</v>
      </c>
      <c r="J11" s="45">
        <f>I11/I8</f>
        <v>0.023798930016796994</v>
      </c>
    </row>
    <row r="12" spans="1:10" ht="99" customHeight="1">
      <c r="A12" s="84" t="s">
        <v>10</v>
      </c>
      <c r="B12" s="84"/>
      <c r="C12" s="84"/>
      <c r="D12" s="84"/>
      <c r="E12" s="84"/>
      <c r="F12" s="84"/>
      <c r="G12" s="84"/>
      <c r="H12" s="84"/>
      <c r="I12" s="49">
        <v>12753.9</v>
      </c>
      <c r="J12" s="45">
        <f>I12/I8</f>
        <v>0.27151728557225796</v>
      </c>
    </row>
    <row r="13" spans="1:10" ht="52.5" customHeight="1">
      <c r="A13" s="84" t="s">
        <v>11</v>
      </c>
      <c r="B13" s="84"/>
      <c r="C13" s="84"/>
      <c r="D13" s="84"/>
      <c r="E13" s="84"/>
      <c r="F13" s="84"/>
      <c r="G13" s="84"/>
      <c r="H13" s="84"/>
      <c r="I13" s="49">
        <v>562</v>
      </c>
      <c r="J13" s="45">
        <f>I13/I8</f>
        <v>0.011964396340853304</v>
      </c>
    </row>
    <row r="14" spans="1:10" ht="66" customHeight="1">
      <c r="A14" s="84" t="s">
        <v>12</v>
      </c>
      <c r="B14" s="84"/>
      <c r="C14" s="84"/>
      <c r="D14" s="84"/>
      <c r="E14" s="84"/>
      <c r="F14" s="84"/>
      <c r="G14" s="84"/>
      <c r="H14" s="84"/>
      <c r="I14" s="49">
        <v>0</v>
      </c>
      <c r="J14" s="45">
        <f>I14/I8</f>
        <v>0</v>
      </c>
    </row>
    <row r="15" spans="1:10" ht="64.5" customHeight="1">
      <c r="A15" s="86" t="s">
        <v>26</v>
      </c>
      <c r="B15" s="86"/>
      <c r="C15" s="86"/>
      <c r="D15" s="86"/>
      <c r="E15" s="86"/>
      <c r="F15" s="86"/>
      <c r="G15" s="86"/>
      <c r="H15" s="86"/>
      <c r="I15" s="49">
        <v>138.8</v>
      </c>
      <c r="J15" s="45">
        <f>I15/I8</f>
        <v>0.0029549078507303183</v>
      </c>
    </row>
    <row r="16" spans="1:10" ht="64.5" customHeight="1">
      <c r="A16" s="84" t="s">
        <v>13</v>
      </c>
      <c r="B16" s="84"/>
      <c r="C16" s="84"/>
      <c r="D16" s="84"/>
      <c r="E16" s="84"/>
      <c r="F16" s="84"/>
      <c r="G16" s="84"/>
      <c r="H16" s="84"/>
      <c r="I16" s="49">
        <v>55</v>
      </c>
      <c r="J16" s="45">
        <f>I16/I8</f>
        <v>0.0011708928803326189</v>
      </c>
    </row>
    <row r="17" spans="1:10" ht="54" customHeight="1">
      <c r="A17" s="84" t="s">
        <v>14</v>
      </c>
      <c r="B17" s="84"/>
      <c r="C17" s="84"/>
      <c r="D17" s="84"/>
      <c r="E17" s="84"/>
      <c r="F17" s="84"/>
      <c r="G17" s="84"/>
      <c r="H17" s="84"/>
      <c r="I17" s="49">
        <v>581.5</v>
      </c>
      <c r="J17" s="45">
        <f>I17/I8</f>
        <v>0.01237953108933487</v>
      </c>
    </row>
    <row r="18" spans="1:10" ht="54" customHeight="1">
      <c r="A18" s="80" t="s">
        <v>78</v>
      </c>
      <c r="B18" s="81"/>
      <c r="C18" s="81"/>
      <c r="D18" s="81"/>
      <c r="E18" s="81"/>
      <c r="F18" s="81"/>
      <c r="G18" s="81"/>
      <c r="H18" s="82"/>
      <c r="I18" s="49">
        <v>120.9</v>
      </c>
      <c r="J18" s="45">
        <f>I18/I8</f>
        <v>0.002573835440585702</v>
      </c>
    </row>
    <row r="19" spans="1:10" ht="54" customHeight="1">
      <c r="A19" s="80" t="s">
        <v>79</v>
      </c>
      <c r="B19" s="81"/>
      <c r="C19" s="81"/>
      <c r="D19" s="81"/>
      <c r="E19" s="81"/>
      <c r="F19" s="81"/>
      <c r="G19" s="81"/>
      <c r="H19" s="82"/>
      <c r="I19" s="49">
        <v>3886</v>
      </c>
      <c r="J19" s="45">
        <f>I19/I8</f>
        <v>0.08272890423586467</v>
      </c>
    </row>
    <row r="20" spans="1:10" ht="54" customHeight="1">
      <c r="A20" s="80" t="s">
        <v>90</v>
      </c>
      <c r="B20" s="81"/>
      <c r="C20" s="81"/>
      <c r="D20" s="81"/>
      <c r="E20" s="81"/>
      <c r="F20" s="81"/>
      <c r="G20" s="81"/>
      <c r="H20" s="82"/>
      <c r="I20" s="49">
        <v>441.6</v>
      </c>
      <c r="J20" s="45">
        <f>I20/I8</f>
        <v>0.0094012053809979</v>
      </c>
    </row>
    <row r="21" spans="1:10" ht="54" customHeight="1">
      <c r="A21" s="80" t="s">
        <v>81</v>
      </c>
      <c r="B21" s="81"/>
      <c r="C21" s="81"/>
      <c r="D21" s="81"/>
      <c r="E21" s="81"/>
      <c r="F21" s="81"/>
      <c r="G21" s="81"/>
      <c r="H21" s="82"/>
      <c r="I21" s="49">
        <v>850</v>
      </c>
      <c r="J21" s="45">
        <f>I21/I8</f>
        <v>0.01809561724150411</v>
      </c>
    </row>
    <row r="22" spans="1:10" ht="54" customHeight="1">
      <c r="A22" s="80" t="s">
        <v>82</v>
      </c>
      <c r="B22" s="81"/>
      <c r="C22" s="81"/>
      <c r="D22" s="81"/>
      <c r="E22" s="81"/>
      <c r="F22" s="81"/>
      <c r="G22" s="81"/>
      <c r="H22" s="82"/>
      <c r="I22" s="49">
        <v>5402.6</v>
      </c>
      <c r="J22" s="45">
        <f>I22/I8</f>
        <v>0.11501574318700013</v>
      </c>
    </row>
    <row r="23" spans="1:10" ht="54" customHeight="1">
      <c r="A23" s="80" t="s">
        <v>83</v>
      </c>
      <c r="B23" s="81"/>
      <c r="C23" s="81"/>
      <c r="D23" s="81"/>
      <c r="E23" s="81"/>
      <c r="F23" s="81"/>
      <c r="G23" s="81"/>
      <c r="H23" s="82"/>
      <c r="I23" s="49">
        <v>13635.7</v>
      </c>
      <c r="J23" s="45">
        <f>I23/I8</f>
        <v>0.2902898917882089</v>
      </c>
    </row>
    <row r="24" spans="1:10" ht="54" customHeight="1">
      <c r="A24" s="80" t="s">
        <v>92</v>
      </c>
      <c r="B24" s="81"/>
      <c r="C24" s="81"/>
      <c r="D24" s="81"/>
      <c r="E24" s="81"/>
      <c r="F24" s="81"/>
      <c r="G24" s="81"/>
      <c r="H24" s="82"/>
      <c r="I24" s="49">
        <v>663.9</v>
      </c>
      <c r="J24" s="45">
        <f>I24/I8</f>
        <v>0.014133741513687738</v>
      </c>
    </row>
    <row r="25" spans="1:10" ht="54" customHeight="1">
      <c r="A25" s="80" t="s">
        <v>85</v>
      </c>
      <c r="B25" s="81"/>
      <c r="C25" s="81"/>
      <c r="D25" s="81"/>
      <c r="E25" s="81"/>
      <c r="F25" s="81"/>
      <c r="G25" s="81"/>
      <c r="H25" s="82"/>
      <c r="I25" s="49">
        <v>20.9</v>
      </c>
      <c r="J25" s="45">
        <f>I25/I8</f>
        <v>0.0004449392945263951</v>
      </c>
    </row>
    <row r="26" spans="1:10" ht="79.5" customHeight="1">
      <c r="A26" s="84" t="s">
        <v>91</v>
      </c>
      <c r="B26" s="84"/>
      <c r="C26" s="84"/>
      <c r="D26" s="84"/>
      <c r="E26" s="84"/>
      <c r="F26" s="84"/>
      <c r="G26" s="84"/>
      <c r="H26" s="84"/>
      <c r="I26" s="49">
        <v>2708</v>
      </c>
      <c r="J26" s="45">
        <f>I26/I8</f>
        <v>0.05765050763528603</v>
      </c>
    </row>
    <row r="27" ht="12.75">
      <c r="J27" s="44"/>
    </row>
  </sheetData>
  <mergeCells count="20">
    <mergeCell ref="A17:H17"/>
    <mergeCell ref="A26:H26"/>
    <mergeCell ref="A9:H9"/>
    <mergeCell ref="A10:H10"/>
    <mergeCell ref="A11:H11"/>
    <mergeCell ref="A13:H13"/>
    <mergeCell ref="A18:H18"/>
    <mergeCell ref="A19:H19"/>
    <mergeCell ref="A20:H20"/>
    <mergeCell ref="A21:H21"/>
    <mergeCell ref="I6:J6"/>
    <mergeCell ref="A8:H8"/>
    <mergeCell ref="A12:H12"/>
    <mergeCell ref="A16:H16"/>
    <mergeCell ref="A14:H14"/>
    <mergeCell ref="A15:H15"/>
    <mergeCell ref="A22:H22"/>
    <mergeCell ref="A25:H25"/>
    <mergeCell ref="A24:H24"/>
    <mergeCell ref="A23:H2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8" sqref="A8:H8"/>
    </sheetView>
  </sheetViews>
  <sheetFormatPr defaultColWidth="9.33203125" defaultRowHeight="12.75"/>
  <cols>
    <col min="7" max="7" width="11.16015625" style="0" customWidth="1"/>
    <col min="9" max="9" width="15.16015625" style="0" customWidth="1"/>
    <col min="10" max="10" width="13.16015625" style="0" customWidth="1"/>
    <col min="11" max="11" width="13.33203125" style="0" customWidth="1"/>
  </cols>
  <sheetData>
    <row r="1" ht="15">
      <c r="J1" s="30" t="s">
        <v>49</v>
      </c>
    </row>
    <row r="3" ht="20.25">
      <c r="F3" s="5" t="s">
        <v>47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15"/>
      <c r="I6" s="77" t="s">
        <v>87</v>
      </c>
      <c r="J6" s="79"/>
    </row>
    <row r="7" spans="1:10" ht="36">
      <c r="A7" s="41"/>
      <c r="B7" s="20"/>
      <c r="C7" s="20"/>
      <c r="D7" s="20"/>
      <c r="E7" s="20"/>
      <c r="F7" s="20"/>
      <c r="G7" s="20"/>
      <c r="H7" s="20"/>
      <c r="I7" s="39" t="s">
        <v>37</v>
      </c>
      <c r="J7" s="40" t="s">
        <v>19</v>
      </c>
    </row>
    <row r="8" spans="1:10" ht="61.5" customHeight="1">
      <c r="A8" s="83" t="s">
        <v>34</v>
      </c>
      <c r="B8" s="83"/>
      <c r="C8" s="83"/>
      <c r="D8" s="83"/>
      <c r="E8" s="83"/>
      <c r="F8" s="83"/>
      <c r="G8" s="83"/>
      <c r="H8" s="83"/>
      <c r="I8" s="46">
        <v>8088</v>
      </c>
      <c r="J8" s="42">
        <v>1</v>
      </c>
    </row>
    <row r="9" spans="1:10" ht="66" customHeight="1">
      <c r="A9" s="84" t="s">
        <v>16</v>
      </c>
      <c r="B9" s="84"/>
      <c r="C9" s="84"/>
      <c r="D9" s="84"/>
      <c r="E9" s="84"/>
      <c r="F9" s="84"/>
      <c r="G9" s="84"/>
      <c r="H9" s="84"/>
      <c r="I9" s="33">
        <v>788</v>
      </c>
      <c r="J9" s="45">
        <f>I9/I8</f>
        <v>0.09742828882294757</v>
      </c>
    </row>
    <row r="10" spans="1:10" ht="66" customHeight="1">
      <c r="A10" s="84" t="s">
        <v>57</v>
      </c>
      <c r="B10" s="84"/>
      <c r="C10" s="84"/>
      <c r="D10" s="84"/>
      <c r="E10" s="84"/>
      <c r="F10" s="84"/>
      <c r="G10" s="84"/>
      <c r="H10" s="84"/>
      <c r="I10" s="33">
        <v>7300</v>
      </c>
      <c r="J10" s="45">
        <f>I10/I8</f>
        <v>0.9025717111770524</v>
      </c>
    </row>
  </sheetData>
  <mergeCells count="4">
    <mergeCell ref="A9:H9"/>
    <mergeCell ref="I6:J6"/>
    <mergeCell ref="A8:H8"/>
    <mergeCell ref="A10:H10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75" workbookViewId="0" topLeftCell="A1">
      <selection activeCell="N53" sqref="N53"/>
    </sheetView>
  </sheetViews>
  <sheetFormatPr defaultColWidth="9.33203125" defaultRowHeight="12.75"/>
  <cols>
    <col min="1" max="1" width="2.66015625" style="0" customWidth="1"/>
    <col min="13" max="13" width="10.66015625" style="0" customWidth="1"/>
  </cols>
  <sheetData/>
  <printOptions/>
  <pageMargins left="0.75" right="0.75" top="1" bottom="1" header="0.5" footer="0.5"/>
  <pageSetup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7" sqref="G47"/>
    </sheetView>
  </sheetViews>
  <sheetFormatPr defaultColWidth="9.33203125" defaultRowHeight="12.75"/>
  <cols>
    <col min="1" max="1" width="3.16015625" style="0" customWidth="1"/>
  </cols>
  <sheetData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5" sqref="G35"/>
    </sheetView>
  </sheetViews>
  <sheetFormatPr defaultColWidth="9.33203125" defaultRowHeight="12.75"/>
  <cols>
    <col min="2" max="2" width="6.83203125" style="0" customWidth="1"/>
    <col min="13" max="13" width="15.33203125" style="0" customWidth="1"/>
  </cols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332031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P43" sqref="P43"/>
    </sheetView>
  </sheetViews>
  <sheetFormatPr defaultColWidth="9.33203125" defaultRowHeight="12.75"/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workbookViewId="0" topLeftCell="A1">
      <selection activeCell="F11" sqref="F11"/>
    </sheetView>
  </sheetViews>
  <sheetFormatPr defaultColWidth="9.33203125" defaultRowHeight="12.75"/>
  <cols>
    <col min="7" max="7" width="11.16015625" style="0" customWidth="1"/>
    <col min="9" max="9" width="15.16015625" style="51" customWidth="1"/>
    <col min="10" max="10" width="13.16015625" style="0" customWidth="1"/>
    <col min="11" max="11" width="13.33203125" style="0" customWidth="1"/>
  </cols>
  <sheetData>
    <row r="1" ht="15">
      <c r="J1" s="30" t="s">
        <v>68</v>
      </c>
    </row>
    <row r="3" ht="20.25">
      <c r="F3" s="5" t="s">
        <v>27</v>
      </c>
    </row>
    <row r="4" ht="20.25">
      <c r="F4" s="5" t="s">
        <v>28</v>
      </c>
    </row>
    <row r="6" spans="1:10" ht="15">
      <c r="A6" s="15"/>
      <c r="B6" s="15"/>
      <c r="C6" s="15"/>
      <c r="D6" s="29" t="s">
        <v>29</v>
      </c>
      <c r="E6" s="15"/>
      <c r="F6" s="15"/>
      <c r="G6" s="15"/>
      <c r="H6" s="15"/>
      <c r="I6" s="77" t="s">
        <v>87</v>
      </c>
      <c r="J6" s="77"/>
    </row>
    <row r="7" spans="1:10" ht="26.25">
      <c r="A7" s="20"/>
      <c r="B7" s="20"/>
      <c r="C7" s="20"/>
      <c r="D7" s="20"/>
      <c r="E7" s="20"/>
      <c r="F7" s="20"/>
      <c r="G7" s="20"/>
      <c r="H7" s="20"/>
      <c r="I7" s="52" t="s">
        <v>37</v>
      </c>
      <c r="J7" s="23" t="s">
        <v>19</v>
      </c>
    </row>
    <row r="8" spans="1:9" ht="79.5" customHeight="1">
      <c r="A8" s="76" t="s">
        <v>32</v>
      </c>
      <c r="B8" s="76"/>
      <c r="C8" s="76"/>
      <c r="D8" s="76"/>
      <c r="E8" s="76"/>
      <c r="F8" s="76"/>
      <c r="G8" s="76"/>
      <c r="H8" s="76"/>
      <c r="I8" s="53">
        <v>217813.1</v>
      </c>
    </row>
    <row r="9" spans="1:8" ht="19.5" customHeight="1">
      <c r="A9" s="16" t="s">
        <v>30</v>
      </c>
      <c r="B9" s="17"/>
      <c r="C9" s="17"/>
      <c r="D9" s="17"/>
      <c r="E9" s="17"/>
      <c r="F9" s="17"/>
      <c r="G9" s="17"/>
      <c r="H9" s="17"/>
    </row>
    <row r="10" spans="1:10" ht="21">
      <c r="A10" s="18"/>
      <c r="B10" s="18" t="s">
        <v>31</v>
      </c>
      <c r="C10" s="18"/>
      <c r="D10" s="18"/>
      <c r="E10" s="18"/>
      <c r="F10" s="18"/>
      <c r="G10" s="18"/>
      <c r="H10" s="18"/>
      <c r="I10" s="54">
        <v>127890.5</v>
      </c>
      <c r="J10" s="25">
        <f>I10/I8</f>
        <v>0.5871570626376467</v>
      </c>
    </row>
    <row r="11" spans="1:10" ht="21">
      <c r="A11" s="18"/>
      <c r="B11" s="18" t="s">
        <v>43</v>
      </c>
      <c r="C11" s="18"/>
      <c r="D11" s="18"/>
      <c r="E11" s="18"/>
      <c r="F11" s="18"/>
      <c r="G11" s="18"/>
      <c r="H11" s="18"/>
      <c r="I11" s="54">
        <v>89922.6</v>
      </c>
      <c r="J11" s="25">
        <f>I11/I8</f>
        <v>0.41284293736235333</v>
      </c>
    </row>
    <row r="12" spans="1:9" ht="47.25" customHeight="1">
      <c r="A12" s="76" t="s">
        <v>38</v>
      </c>
      <c r="B12" s="76"/>
      <c r="C12" s="76"/>
      <c r="D12" s="76"/>
      <c r="E12" s="76"/>
      <c r="F12" s="76"/>
      <c r="G12" s="76"/>
      <c r="H12" s="76"/>
      <c r="I12" s="53">
        <v>71051.6</v>
      </c>
    </row>
    <row r="13" spans="1:8" ht="18" customHeight="1">
      <c r="A13" s="16" t="s">
        <v>30</v>
      </c>
      <c r="B13" s="17"/>
      <c r="C13" s="17"/>
      <c r="D13" s="17"/>
      <c r="E13" s="17"/>
      <c r="F13" s="17"/>
      <c r="G13" s="17"/>
      <c r="H13" s="17"/>
    </row>
    <row r="14" spans="1:10" ht="21">
      <c r="A14" s="18"/>
      <c r="B14" s="18" t="s">
        <v>31</v>
      </c>
      <c r="C14" s="18"/>
      <c r="D14" s="18"/>
      <c r="E14" s="18"/>
      <c r="F14" s="18"/>
      <c r="G14" s="18"/>
      <c r="H14" s="18"/>
      <c r="I14" s="54">
        <v>23595.4</v>
      </c>
      <c r="J14" s="25">
        <f>I14/I12</f>
        <v>0.33208822883650757</v>
      </c>
    </row>
    <row r="15" spans="1:10" ht="21">
      <c r="A15" s="18"/>
      <c r="B15" s="18" t="s">
        <v>43</v>
      </c>
      <c r="C15" s="18"/>
      <c r="D15" s="18"/>
      <c r="E15" s="18"/>
      <c r="F15" s="18"/>
      <c r="G15" s="18"/>
      <c r="H15" s="18"/>
      <c r="I15" s="54">
        <v>47456.2</v>
      </c>
      <c r="J15" s="25">
        <f>I15/I12</f>
        <v>0.6679117711634923</v>
      </c>
    </row>
    <row r="16" spans="1:9" ht="52.5" customHeight="1">
      <c r="A16" s="76" t="s">
        <v>44</v>
      </c>
      <c r="B16" s="76"/>
      <c r="C16" s="76"/>
      <c r="D16" s="76"/>
      <c r="E16" s="76"/>
      <c r="F16" s="76"/>
      <c r="G16" s="76"/>
      <c r="H16" s="76"/>
      <c r="I16" s="53">
        <v>182507.8</v>
      </c>
    </row>
    <row r="17" spans="1:8" ht="17.25" customHeight="1">
      <c r="A17" s="16" t="s">
        <v>30</v>
      </c>
      <c r="B17" s="17"/>
      <c r="C17" s="17"/>
      <c r="D17" s="17"/>
      <c r="E17" s="17"/>
      <c r="F17" s="17"/>
      <c r="G17" s="17"/>
      <c r="H17" s="17"/>
    </row>
    <row r="18" spans="1:10" ht="21">
      <c r="A18" s="18"/>
      <c r="B18" s="18" t="s">
        <v>31</v>
      </c>
      <c r="C18" s="18"/>
      <c r="D18" s="18"/>
      <c r="E18" s="18"/>
      <c r="F18" s="18"/>
      <c r="G18" s="18"/>
      <c r="H18" s="18"/>
      <c r="I18" s="54">
        <v>139192.2</v>
      </c>
      <c r="J18" s="25">
        <v>1</v>
      </c>
    </row>
    <row r="19" spans="1:10" ht="21">
      <c r="A19" s="18"/>
      <c r="B19" s="18" t="s">
        <v>43</v>
      </c>
      <c r="C19" s="18"/>
      <c r="D19" s="18"/>
      <c r="E19" s="18"/>
      <c r="F19" s="18"/>
      <c r="G19" s="18"/>
      <c r="H19" s="18"/>
      <c r="I19" s="54">
        <v>43278.7</v>
      </c>
      <c r="J19" s="25">
        <v>0</v>
      </c>
    </row>
    <row r="20" spans="1:9" ht="48" customHeight="1">
      <c r="A20" s="76" t="s">
        <v>33</v>
      </c>
      <c r="B20" s="76"/>
      <c r="C20" s="76"/>
      <c r="D20" s="76"/>
      <c r="E20" s="76"/>
      <c r="F20" s="76"/>
      <c r="G20" s="76"/>
      <c r="H20" s="76"/>
      <c r="I20" s="53">
        <v>46972.7</v>
      </c>
    </row>
    <row r="21" spans="1:8" ht="17.25" customHeight="1">
      <c r="A21" s="16" t="s">
        <v>30</v>
      </c>
      <c r="B21" s="17"/>
      <c r="C21" s="17"/>
      <c r="D21" s="17"/>
      <c r="E21" s="17"/>
      <c r="F21" s="17"/>
      <c r="G21" s="17"/>
      <c r="H21" s="17"/>
    </row>
    <row r="22" spans="1:10" ht="21">
      <c r="A22" s="18"/>
      <c r="B22" s="18" t="s">
        <v>31</v>
      </c>
      <c r="C22" s="18"/>
      <c r="D22" s="18"/>
      <c r="E22" s="18"/>
      <c r="F22" s="18"/>
      <c r="G22" s="18"/>
      <c r="H22" s="18"/>
      <c r="I22" s="54">
        <v>28428.9</v>
      </c>
      <c r="J22" s="25">
        <f>I22/I20</f>
        <v>0.6052217564670543</v>
      </c>
    </row>
    <row r="23" spans="1:10" ht="21">
      <c r="A23" s="18"/>
      <c r="B23" s="18" t="s">
        <v>43</v>
      </c>
      <c r="C23" s="18"/>
      <c r="D23" s="18"/>
      <c r="E23" s="18"/>
      <c r="F23" s="18"/>
      <c r="G23" s="18"/>
      <c r="H23" s="18"/>
      <c r="I23" s="54">
        <v>17794.7</v>
      </c>
      <c r="J23" s="25">
        <f>I23/I20</f>
        <v>0.3788306825028155</v>
      </c>
    </row>
    <row r="24" spans="1:9" ht="48" customHeight="1">
      <c r="A24" s="76" t="s">
        <v>34</v>
      </c>
      <c r="B24" s="76"/>
      <c r="C24" s="76"/>
      <c r="D24" s="76"/>
      <c r="E24" s="76"/>
      <c r="F24" s="76"/>
      <c r="G24" s="76"/>
      <c r="H24" s="76"/>
      <c r="I24" s="53">
        <v>8088</v>
      </c>
    </row>
    <row r="25" spans="1:8" ht="18" customHeight="1">
      <c r="A25" s="16" t="s">
        <v>30</v>
      </c>
      <c r="B25" s="17"/>
      <c r="C25" s="17"/>
      <c r="D25" s="17"/>
      <c r="E25" s="17"/>
      <c r="F25" s="17"/>
      <c r="G25" s="17"/>
      <c r="H25" s="17"/>
    </row>
    <row r="26" spans="1:10" ht="21">
      <c r="A26" s="18"/>
      <c r="B26" s="18" t="s">
        <v>88</v>
      </c>
      <c r="C26" s="18"/>
      <c r="D26" s="18"/>
      <c r="E26" s="18"/>
      <c r="F26" s="18"/>
      <c r="G26" s="18"/>
      <c r="H26" s="18"/>
      <c r="I26" s="54">
        <v>7300</v>
      </c>
      <c r="J26" s="25">
        <f>I26/I24</f>
        <v>0.9025717111770524</v>
      </c>
    </row>
    <row r="27" spans="1:10" ht="21">
      <c r="A27" s="18"/>
      <c r="B27" s="18" t="s">
        <v>43</v>
      </c>
      <c r="C27" s="18"/>
      <c r="D27" s="18"/>
      <c r="E27" s="18"/>
      <c r="F27" s="18"/>
      <c r="G27" s="18"/>
      <c r="H27" s="18"/>
      <c r="I27" s="54">
        <v>788</v>
      </c>
      <c r="J27" s="25">
        <f>I27/I24</f>
        <v>0.09742828882294757</v>
      </c>
    </row>
    <row r="28" spans="1:10" ht="15">
      <c r="A28" s="21"/>
      <c r="B28" s="21"/>
      <c r="C28" s="21"/>
      <c r="D28" s="21"/>
      <c r="E28" s="21"/>
      <c r="F28" s="21"/>
      <c r="G28" s="21"/>
      <c r="H28" s="21"/>
      <c r="I28" s="55"/>
      <c r="J28" s="22"/>
    </row>
    <row r="29" spans="1:10" ht="21">
      <c r="A29" s="19" t="s">
        <v>35</v>
      </c>
      <c r="B29" s="19"/>
      <c r="C29" s="19"/>
      <c r="D29" s="19"/>
      <c r="E29" s="19"/>
      <c r="F29" s="19"/>
      <c r="G29" s="19"/>
      <c r="H29" s="19"/>
      <c r="I29" s="56">
        <v>526433.1</v>
      </c>
      <c r="J29" s="26">
        <f>I29/I31</f>
        <v>0.9878315215157906</v>
      </c>
    </row>
    <row r="30" spans="1:10" ht="21">
      <c r="A30" s="18" t="s">
        <v>45</v>
      </c>
      <c r="B30" s="18"/>
      <c r="C30" s="18"/>
      <c r="D30" s="18"/>
      <c r="E30" s="18"/>
      <c r="F30" s="18"/>
      <c r="G30" s="18"/>
      <c r="H30" s="18"/>
      <c r="I30" s="57">
        <v>6484.7</v>
      </c>
      <c r="J30" s="27">
        <f>I30/I31</f>
        <v>0.012168290838044658</v>
      </c>
    </row>
    <row r="31" spans="1:10" ht="20.25" customHeight="1">
      <c r="A31" s="24" t="s">
        <v>36</v>
      </c>
      <c r="B31" s="1"/>
      <c r="C31" s="1"/>
      <c r="D31" s="1"/>
      <c r="E31" s="1"/>
      <c r="F31" s="1"/>
      <c r="G31" s="1"/>
      <c r="H31" s="14"/>
      <c r="I31" s="58">
        <v>532917.9</v>
      </c>
      <c r="J31" s="28">
        <v>1</v>
      </c>
    </row>
  </sheetData>
  <mergeCells count="6">
    <mergeCell ref="A24:H24"/>
    <mergeCell ref="I6:J6"/>
    <mergeCell ref="A8:H8"/>
    <mergeCell ref="A12:H12"/>
    <mergeCell ref="A16:H16"/>
    <mergeCell ref="A20:H20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 topLeftCell="A1">
      <selection activeCell="M3" sqref="M3"/>
    </sheetView>
  </sheetViews>
  <sheetFormatPr defaultColWidth="9.33203125" defaultRowHeight="12.75"/>
  <cols>
    <col min="7" max="7" width="11.16015625" style="0" customWidth="1"/>
    <col min="9" max="9" width="19.5" style="0" customWidth="1"/>
    <col min="10" max="10" width="12.66015625" style="0" customWidth="1"/>
  </cols>
  <sheetData>
    <row r="1" spans="9:10" ht="15">
      <c r="I1" s="78" t="s">
        <v>69</v>
      </c>
      <c r="J1" s="78"/>
    </row>
    <row r="3" ht="20.25">
      <c r="F3" s="5" t="s">
        <v>39</v>
      </c>
    </row>
    <row r="4" ht="20.25">
      <c r="F4" s="5" t="s">
        <v>40</v>
      </c>
    </row>
    <row r="6" spans="1:10" ht="15">
      <c r="A6" s="36"/>
      <c r="B6" s="15"/>
      <c r="C6" s="15"/>
      <c r="D6" s="29"/>
      <c r="E6" s="15"/>
      <c r="F6" s="15"/>
      <c r="G6" s="15"/>
      <c r="H6" s="77" t="s">
        <v>87</v>
      </c>
      <c r="I6" s="77"/>
      <c r="J6" s="79"/>
    </row>
    <row r="7" spans="1:10" ht="34.5">
      <c r="A7" s="41"/>
      <c r="B7" s="32"/>
      <c r="C7" s="32"/>
      <c r="D7" s="32"/>
      <c r="E7" s="32"/>
      <c r="F7" s="32"/>
      <c r="G7" s="32"/>
      <c r="H7" s="32"/>
      <c r="I7" s="34" t="s">
        <v>37</v>
      </c>
      <c r="J7" s="35" t="s">
        <v>19</v>
      </c>
    </row>
    <row r="8" spans="1:10" ht="93" customHeight="1">
      <c r="A8" s="83" t="s">
        <v>32</v>
      </c>
      <c r="B8" s="83"/>
      <c r="C8" s="83"/>
      <c r="D8" s="83"/>
      <c r="E8" s="83"/>
      <c r="F8" s="83"/>
      <c r="G8" s="83"/>
      <c r="H8" s="83"/>
      <c r="I8" s="47">
        <v>217813.1</v>
      </c>
      <c r="J8" s="38">
        <v>1</v>
      </c>
    </row>
    <row r="9" spans="1:10" ht="73.5" customHeight="1">
      <c r="A9" s="84" t="s">
        <v>2</v>
      </c>
      <c r="B9" s="84"/>
      <c r="C9" s="84"/>
      <c r="D9" s="84"/>
      <c r="E9" s="84"/>
      <c r="F9" s="84"/>
      <c r="G9" s="84"/>
      <c r="H9" s="84"/>
      <c r="I9" s="48">
        <v>61448.4</v>
      </c>
      <c r="J9" s="37">
        <f>I9/I8</f>
        <v>0.2821152630397345</v>
      </c>
    </row>
    <row r="10" spans="1:10" ht="114" customHeight="1">
      <c r="A10" s="84" t="s">
        <v>65</v>
      </c>
      <c r="B10" s="84"/>
      <c r="C10" s="84"/>
      <c r="D10" s="84"/>
      <c r="E10" s="84"/>
      <c r="F10" s="84"/>
      <c r="G10" s="84"/>
      <c r="H10" s="84"/>
      <c r="I10" s="48">
        <v>7754.2</v>
      </c>
      <c r="J10" s="37">
        <f>I10/I8</f>
        <v>0.03560024626617958</v>
      </c>
    </row>
    <row r="11" spans="1:10" ht="103.5" customHeight="1">
      <c r="A11" s="80" t="s">
        <v>66</v>
      </c>
      <c r="B11" s="81"/>
      <c r="C11" s="81"/>
      <c r="D11" s="81"/>
      <c r="E11" s="81"/>
      <c r="F11" s="81"/>
      <c r="G11" s="81"/>
      <c r="H11" s="82"/>
      <c r="I11" s="48">
        <v>11374.6</v>
      </c>
      <c r="J11" s="37">
        <f>I11/I8</f>
        <v>0.05222183606036552</v>
      </c>
    </row>
    <row r="12" spans="1:10" ht="115.5" customHeight="1">
      <c r="A12" s="80" t="s">
        <v>67</v>
      </c>
      <c r="B12" s="81"/>
      <c r="C12" s="81"/>
      <c r="D12" s="81"/>
      <c r="E12" s="81"/>
      <c r="F12" s="81"/>
      <c r="G12" s="81"/>
      <c r="H12" s="82"/>
      <c r="I12" s="48">
        <v>66130.9</v>
      </c>
      <c r="J12" s="37">
        <f>I12/I8</f>
        <v>0.30361305174023046</v>
      </c>
    </row>
    <row r="13" spans="1:10" ht="60" customHeight="1">
      <c r="A13" s="80" t="s">
        <v>17</v>
      </c>
      <c r="B13" s="81"/>
      <c r="C13" s="81"/>
      <c r="D13" s="81"/>
      <c r="E13" s="81"/>
      <c r="F13" s="81"/>
      <c r="G13" s="81"/>
      <c r="H13" s="82"/>
      <c r="I13" s="68">
        <v>1557</v>
      </c>
      <c r="J13" s="69">
        <f>I13/I8</f>
        <v>0.007148330380495939</v>
      </c>
    </row>
    <row r="14" spans="1:10" ht="60" customHeight="1">
      <c r="A14" s="80" t="s">
        <v>64</v>
      </c>
      <c r="B14" s="81"/>
      <c r="C14" s="81"/>
      <c r="D14" s="81"/>
      <c r="E14" s="81"/>
      <c r="F14" s="81"/>
      <c r="G14" s="81"/>
      <c r="H14" s="82"/>
      <c r="I14" s="48">
        <v>18548</v>
      </c>
      <c r="J14" s="37">
        <f>I14/I8</f>
        <v>0.0851555760420287</v>
      </c>
    </row>
    <row r="15" spans="1:10" ht="73.5" customHeight="1">
      <c r="A15" s="80" t="s">
        <v>89</v>
      </c>
      <c r="B15" s="81"/>
      <c r="C15" s="81"/>
      <c r="D15" s="81"/>
      <c r="E15" s="81"/>
      <c r="F15" s="81"/>
      <c r="G15" s="81"/>
      <c r="H15" s="82"/>
      <c r="I15" s="48">
        <v>51000</v>
      </c>
      <c r="J15" s="37">
        <f>I15/I8</f>
        <v>0.23414569647096523</v>
      </c>
    </row>
    <row r="16" spans="1:10" ht="73.5" customHeight="1">
      <c r="A16" s="70"/>
      <c r="B16" s="70"/>
      <c r="C16" s="70"/>
      <c r="D16" s="70"/>
      <c r="E16" s="70"/>
      <c r="F16" s="70"/>
      <c r="G16" s="70"/>
      <c r="H16" s="70"/>
      <c r="I16" s="73"/>
      <c r="J16" s="72"/>
    </row>
    <row r="17" ht="12.75">
      <c r="J17" s="44"/>
    </row>
  </sheetData>
  <mergeCells count="10">
    <mergeCell ref="I1:J1"/>
    <mergeCell ref="H6:J6"/>
    <mergeCell ref="A15:H15"/>
    <mergeCell ref="A8:H8"/>
    <mergeCell ref="A9:H9"/>
    <mergeCell ref="A10:H10"/>
    <mergeCell ref="A11:H11"/>
    <mergeCell ref="A12:H12"/>
    <mergeCell ref="A13:H13"/>
    <mergeCell ref="A14:H14"/>
  </mergeCells>
  <printOptions/>
  <pageMargins left="0.87" right="0.69" top="0.81" bottom="0.63" header="0.39" footer="0.2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ТимоховаН.А. 926-96-76</dc:creator>
  <cp:keywords/>
  <dc:description/>
  <cp:lastModifiedBy>Савельева Л. Б.</cp:lastModifiedBy>
  <cp:lastPrinted>2009-12-15T13:22:18Z</cp:lastPrinted>
  <dcterms:created xsi:type="dcterms:W3CDTF">2005-07-15T06:04:49Z</dcterms:created>
  <dcterms:modified xsi:type="dcterms:W3CDTF">2009-12-23T08:22:15Z</dcterms:modified>
  <cp:category/>
  <cp:version/>
  <cp:contentType/>
  <cp:contentStatus/>
</cp:coreProperties>
</file>